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my-stuff\121-fall-16\"/>
    </mc:Choice>
  </mc:AlternateContent>
  <bookViews>
    <workbookView xWindow="0" yWindow="0" windowWidth="20160" windowHeight="9420" activeTab="1"/>
  </bookViews>
  <sheets>
    <sheet name="121-grades-fall-16-g16" sheetId="1" r:id="rId1"/>
    <sheet name="Attend" sheetId="2" r:id="rId2"/>
    <sheet name="scratch" sheetId="3" r:id="rId3"/>
  </sheets>
  <definedNames>
    <definedName name="_xlnm.Print_Area" localSheetId="0">'121-grades-fall-16-g16'!$A$1:$AI$28</definedName>
    <definedName name="_xlnm.Print_Area" localSheetId="1">Attend!$A$1:$BC$28</definedName>
  </definedNames>
  <calcPr calcId="162913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" i="2"/>
  <c r="G1" i="2"/>
  <c r="H1" i="2" s="1"/>
  <c r="I1" i="2" s="1"/>
  <c r="J1" i="2" s="1"/>
  <c r="K1" i="2" s="1"/>
  <c r="L1" i="2" s="1"/>
  <c r="M1" i="2" s="1"/>
  <c r="N1" i="2" s="1"/>
  <c r="O1" i="2" s="1"/>
  <c r="P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I1" i="1" l="1"/>
  <c r="AE1" i="1"/>
  <c r="AF1" i="1" s="1"/>
  <c r="AA1" i="1"/>
  <c r="AB1" i="1" s="1"/>
  <c r="AC1" i="1" s="1"/>
  <c r="V1" i="1"/>
  <c r="W1" i="1" s="1"/>
  <c r="X1" i="1" s="1"/>
  <c r="Y1" i="1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<sst xmlns="http://schemas.openxmlformats.org/spreadsheetml/2006/main" count="383" uniqueCount="177">
  <si>
    <t>ID</t>
  </si>
  <si>
    <t>LNAME</t>
  </si>
  <si>
    <t>FNAME</t>
  </si>
  <si>
    <t>A00315895</t>
  </si>
  <si>
    <t>Anderson</t>
  </si>
  <si>
    <t>Coltin</t>
  </si>
  <si>
    <t>Tyler</t>
  </si>
  <si>
    <t>A00319120</t>
  </si>
  <si>
    <t>Behrens</t>
  </si>
  <si>
    <t>Travis</t>
  </si>
  <si>
    <t>A00322125</t>
  </si>
  <si>
    <t>Bogart</t>
  </si>
  <si>
    <t>Michelle</t>
  </si>
  <si>
    <t>A00316127</t>
  </si>
  <si>
    <t>Borland</t>
  </si>
  <si>
    <t>Taylor</t>
  </si>
  <si>
    <t>A00317596</t>
  </si>
  <si>
    <t>Brown</t>
  </si>
  <si>
    <t>Matthew</t>
  </si>
  <si>
    <t>A00317339</t>
  </si>
  <si>
    <t>Nathan</t>
  </si>
  <si>
    <t>A00174448</t>
  </si>
  <si>
    <t>Cangilla</t>
  </si>
  <si>
    <t>Louis</t>
  </si>
  <si>
    <t>A00293020</t>
  </si>
  <si>
    <t>Davenport</t>
  </si>
  <si>
    <t>Jalen</t>
  </si>
  <si>
    <t>A00304508</t>
  </si>
  <si>
    <t>De Santiago</t>
  </si>
  <si>
    <t>Juan</t>
  </si>
  <si>
    <t>A00310934</t>
  </si>
  <si>
    <t>Deer</t>
  </si>
  <si>
    <t>Sarah</t>
  </si>
  <si>
    <t>Jennifer</t>
  </si>
  <si>
    <t>A00311785</t>
  </si>
  <si>
    <t>Diaz Hernandez</t>
  </si>
  <si>
    <t>Marian</t>
  </si>
  <si>
    <t>A00320523</t>
  </si>
  <si>
    <t>Glasgow</t>
  </si>
  <si>
    <t>A00202331</t>
  </si>
  <si>
    <t>Gonzales</t>
  </si>
  <si>
    <t>Joshua</t>
  </si>
  <si>
    <t>A00317527</t>
  </si>
  <si>
    <t>Graham</t>
  </si>
  <si>
    <t>Katlynn</t>
  </si>
  <si>
    <t>A00287517</t>
  </si>
  <si>
    <t>Helkey</t>
  </si>
  <si>
    <t>Stanley</t>
  </si>
  <si>
    <t>A00319380</t>
  </si>
  <si>
    <t>Klemesrud-Daly</t>
  </si>
  <si>
    <t>Andrew</t>
  </si>
  <si>
    <t>A00295607</t>
  </si>
  <si>
    <t>Koehler</t>
  </si>
  <si>
    <t>Ryan</t>
  </si>
  <si>
    <t>A00318136</t>
  </si>
  <si>
    <t>Mendez</t>
  </si>
  <si>
    <t>Alejandra</t>
  </si>
  <si>
    <t>Montano</t>
  </si>
  <si>
    <t>A00316409</t>
  </si>
  <si>
    <t>Yadira</t>
  </si>
  <si>
    <t>A00202085</t>
  </si>
  <si>
    <t>Norwood</t>
  </si>
  <si>
    <t>A00315107</t>
  </si>
  <si>
    <t>Phelps</t>
  </si>
  <si>
    <t>A00323476</t>
  </si>
  <si>
    <t>Sanchez</t>
  </si>
  <si>
    <t>Melina</t>
  </si>
  <si>
    <t>A00315869</t>
  </si>
  <si>
    <t>Seeley</t>
  </si>
  <si>
    <t>Erin</t>
  </si>
  <si>
    <t>A00317670</t>
  </si>
  <si>
    <t>Smith</t>
  </si>
  <si>
    <t>Ethan</t>
  </si>
  <si>
    <t>A00321570</t>
  </si>
  <si>
    <t>Torwan</t>
  </si>
  <si>
    <t>Tonia Gayle</t>
  </si>
  <si>
    <t>A00307828</t>
  </si>
  <si>
    <t>Vicente Vicente</t>
  </si>
  <si>
    <t>Wendy</t>
  </si>
  <si>
    <t>A00299276</t>
  </si>
  <si>
    <t>Wolf</t>
  </si>
  <si>
    <t>Kevin</t>
  </si>
  <si>
    <t>Absences</t>
  </si>
  <si>
    <t>Anderson, Coltin</t>
  </si>
  <si>
    <t>RW</t>
  </si>
  <si>
    <t>(970) 396-7844</t>
  </si>
  <si>
    <t>cander37@aims.edu</t>
  </si>
  <si>
    <t>Liberal Arts Business Tran AA</t>
  </si>
  <si>
    <t>Behrens, Travis</t>
  </si>
  <si>
    <t>(303) 253-4895</t>
  </si>
  <si>
    <t>tbehren2@aims.edu</t>
  </si>
  <si>
    <t>Pre-Aviation AAS</t>
  </si>
  <si>
    <t>Bogart, Michelle</t>
  </si>
  <si>
    <t>mbogart2@aims.edu</t>
  </si>
  <si>
    <t>Undecided or Unknown</t>
  </si>
  <si>
    <t>Borland, Taylor</t>
  </si>
  <si>
    <t>(970) 350-1247</t>
  </si>
  <si>
    <t>tborland@aims.edu</t>
  </si>
  <si>
    <t>Mktg/Mngt Business Mngmt AAS</t>
  </si>
  <si>
    <t>Brown, Matthew</t>
  </si>
  <si>
    <t>(720) 383-5105</t>
  </si>
  <si>
    <t>mbrown36@aims.edu</t>
  </si>
  <si>
    <t>Graphic Design - Animation AAS</t>
  </si>
  <si>
    <t>Brown, Nathan</t>
  </si>
  <si>
    <t>(970) 380-6583</t>
  </si>
  <si>
    <t>nbrown14@aims.edu</t>
  </si>
  <si>
    <t>Graphic Design/Rich Media AAS</t>
  </si>
  <si>
    <t>Cangilla, Louis</t>
  </si>
  <si>
    <t>(970) 381-2256</t>
  </si>
  <si>
    <t>lcangill@aims.edu</t>
  </si>
  <si>
    <t>Liberal Arts AA</t>
  </si>
  <si>
    <t>Davenport, Jalen</t>
  </si>
  <si>
    <t>(970) 744-8573</t>
  </si>
  <si>
    <t>jdavenp1@aims.edu</t>
  </si>
  <si>
    <t>Liberal Arts History</t>
  </si>
  <si>
    <t>De Santiago, Juan</t>
  </si>
  <si>
    <t>(970) 515-9662</t>
  </si>
  <si>
    <t>jdesant1@aims.edu</t>
  </si>
  <si>
    <t>Criminal Justice designation</t>
  </si>
  <si>
    <t>Deer, Sarah</t>
  </si>
  <si>
    <t>(970) 405-7919</t>
  </si>
  <si>
    <t>sdeer@aims.edu</t>
  </si>
  <si>
    <t>Computer Informatn Systems AAS</t>
  </si>
  <si>
    <t>Diaz Hernandez, Marian</t>
  </si>
  <si>
    <t>(970) 405-1769</t>
  </si>
  <si>
    <t>mdiazher@aims.edu</t>
  </si>
  <si>
    <t>Criminal Justice AAS</t>
  </si>
  <si>
    <t>Glasgow, Jennifer</t>
  </si>
  <si>
    <t>(478) 334-4064</t>
  </si>
  <si>
    <t>jglasgo2@aims.edu</t>
  </si>
  <si>
    <t>Gonzales, Joshua</t>
  </si>
  <si>
    <t>(970) 630-1179</t>
  </si>
  <si>
    <t>jgonza15@aims.edu</t>
  </si>
  <si>
    <t>Liberal Arts AS</t>
  </si>
  <si>
    <t>Graham, Katlynn</t>
  </si>
  <si>
    <t>kgraham6@aims.edu</t>
  </si>
  <si>
    <t>Helkey, Stanley</t>
  </si>
  <si>
    <t>(970) 673-2503</t>
  </si>
  <si>
    <t>sheikey@aims.edu</t>
  </si>
  <si>
    <t>Klemesrud-Daly, Andrew</t>
  </si>
  <si>
    <t>RE</t>
  </si>
  <si>
    <t>(970) 518-9061</t>
  </si>
  <si>
    <t>aklemesr@aims.edu</t>
  </si>
  <si>
    <t>Koehler, Ryan</t>
  </si>
  <si>
    <t>(970) 978-7178</t>
  </si>
  <si>
    <t>rkoehle6@aims.edu</t>
  </si>
  <si>
    <t>Mendez, Alejandra</t>
  </si>
  <si>
    <t>(970) 518-8339</t>
  </si>
  <si>
    <t>amende11@aims.edu</t>
  </si>
  <si>
    <t>Liberal Arts Psychology (AA)</t>
  </si>
  <si>
    <t>Montano, Yadira</t>
  </si>
  <si>
    <t>(970) 674-1276</t>
  </si>
  <si>
    <t>ymontan1@aims.edu</t>
  </si>
  <si>
    <t>Norwood, Tyler</t>
  </si>
  <si>
    <t>(970) 978-0132</t>
  </si>
  <si>
    <t>tnorwood@aims.edu</t>
  </si>
  <si>
    <t>Phelps, Andrew</t>
  </si>
  <si>
    <t>(970) 599-5179</t>
  </si>
  <si>
    <t>aphelps2@aims.edu</t>
  </si>
  <si>
    <t>Sanchez, Melina</t>
  </si>
  <si>
    <t>msanch85@aims.edu</t>
  </si>
  <si>
    <t>Seeley, Erin</t>
  </si>
  <si>
    <t>(970) 356-9599</t>
  </si>
  <si>
    <t>eseeley@aims.edu</t>
  </si>
  <si>
    <t>Not pursuing degree or certif</t>
  </si>
  <si>
    <t>Smith, Ethan</t>
  </si>
  <si>
    <t>esmith29@aims.edu</t>
  </si>
  <si>
    <t>Build/Constructn Site Mgt AAS</t>
  </si>
  <si>
    <t>Torwan, Tonia Gayle</t>
  </si>
  <si>
    <t>(720) 467-0217</t>
  </si>
  <si>
    <t>ttorwan@aims.edu</t>
  </si>
  <si>
    <t>Vicente Vicente, Wendy</t>
  </si>
  <si>
    <t>(970) 616-9838</t>
  </si>
  <si>
    <t>wvicente@aims.edu</t>
  </si>
  <si>
    <t>Wolf, Kevin</t>
  </si>
  <si>
    <t>(970) 294-2433</t>
  </si>
  <si>
    <t>kwolf8@aims.edu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</si>
</sst>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/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/>
    <xf numFmtId="0" fontId="0" fillId="0" borderId="10" xfId="0" applyBorder="1" applyAlignment="1">
      <alignment vertical="center"/>
    </xf>
    <xf numFmtId="0" fontId="18" fillId="0" borderId="10" xfId="0" applyFont="1" applyBorder="1" applyAlignment="1">
      <alignment vertical="center"/>
    </xf>
    <xf numFmtId="165" fontId="0" fillId="0" borderId="10" xfId="0" applyNumberFormat="1" applyBorder="1"/>
    <xf numFmtId="165" fontId="0" fillId="0" borderId="0" xfId="0" applyNumberFormat="1"/>
    <xf numFmtId="0" fontId="0" fillId="0" borderId="10" xfId="0" applyBorder="1" applyAlignment="1">
      <alignment horizontal="center" vertical="center"/>
    </xf>
    <xf numFmtId="165" fontId="19" fillId="0" borderId="10" xfId="0" applyNumberFormat="1" applyFont="1" applyBorder="1"/>
    <xf numFmtId="0" fontId="19" fillId="0" borderId="10" xfId="0" applyFont="1" applyBorder="1" applyAlignment="1">
      <alignment vertical="center"/>
    </xf>
    <xf numFmtId="0" fontId="19" fillId="0" borderId="0" xfId="0" applyFont="1"/>
    <xf numFmtId="165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Y28"/>
  <sheetViews>
    <sheetView view="pageBreakPreview" zoomScale="60" zoomScaleNormal="100" workbookViewId="0">
      <selection activeCell="G24" sqref="G24"/>
    </sheetView>
  </sheetViews>
  <sheetFormatPr defaultRowHeight="14.4" x14ac:dyDescent="0.3"/>
  <cols>
    <col min="1" max="1" width="4.109375" style="6" customWidth="1"/>
    <col min="2" max="2" width="2.44140625" style="1" customWidth="1"/>
    <col min="3" max="3" width="13.5546875" style="1" customWidth="1"/>
    <col min="4" max="4" width="13.88671875" style="1" customWidth="1"/>
    <col min="5" max="10" width="4.33203125" style="6" customWidth="1"/>
    <col min="11" max="35" width="4.5546875" style="6" customWidth="1"/>
    <col min="36" max="805" width="8.88671875" style="6"/>
    <col min="806" max="16384" width="8.88671875" style="1"/>
  </cols>
  <sheetData>
    <row r="1" spans="1:805" x14ac:dyDescent="0.3">
      <c r="A1" s="17"/>
      <c r="B1" s="18" t="s">
        <v>0</v>
      </c>
      <c r="C1" s="18" t="s">
        <v>1</v>
      </c>
      <c r="D1" s="18" t="s">
        <v>2</v>
      </c>
      <c r="E1" s="17">
        <v>1.1000000000000001</v>
      </c>
      <c r="F1" s="17">
        <f>E1+0.1</f>
        <v>1.2000000000000002</v>
      </c>
      <c r="G1" s="17">
        <f t="shared" ref="G1:AI1" si="0">F1+0.1</f>
        <v>1.3000000000000003</v>
      </c>
      <c r="H1" s="17">
        <f t="shared" si="0"/>
        <v>1.4000000000000004</v>
      </c>
      <c r="I1" s="17">
        <f t="shared" si="0"/>
        <v>1.5000000000000004</v>
      </c>
      <c r="J1" s="17">
        <f t="shared" si="0"/>
        <v>1.6000000000000005</v>
      </c>
      <c r="K1" s="17">
        <f t="shared" si="0"/>
        <v>1.7000000000000006</v>
      </c>
      <c r="L1" s="17">
        <f t="shared" si="0"/>
        <v>1.8000000000000007</v>
      </c>
      <c r="M1" s="17">
        <f t="shared" si="0"/>
        <v>1.9000000000000008</v>
      </c>
      <c r="N1" s="17">
        <f t="shared" si="0"/>
        <v>2.0000000000000009</v>
      </c>
      <c r="O1" s="17">
        <f t="shared" si="0"/>
        <v>2.100000000000001</v>
      </c>
      <c r="P1" s="17">
        <f t="shared" si="0"/>
        <v>2.2000000000000011</v>
      </c>
      <c r="Q1" s="17">
        <f t="shared" si="0"/>
        <v>2.3000000000000012</v>
      </c>
      <c r="R1" s="17">
        <f t="shared" si="0"/>
        <v>2.4000000000000012</v>
      </c>
      <c r="S1" s="17">
        <f t="shared" si="0"/>
        <v>2.5000000000000013</v>
      </c>
      <c r="T1" s="17">
        <f t="shared" si="0"/>
        <v>2.6000000000000014</v>
      </c>
      <c r="U1" s="17">
        <v>3.1</v>
      </c>
      <c r="V1" s="17">
        <f t="shared" si="0"/>
        <v>3.2</v>
      </c>
      <c r="W1" s="17">
        <f t="shared" si="0"/>
        <v>3.3000000000000003</v>
      </c>
      <c r="X1" s="17">
        <f t="shared" si="0"/>
        <v>3.4000000000000004</v>
      </c>
      <c r="Y1" s="17">
        <f t="shared" si="0"/>
        <v>3.5000000000000004</v>
      </c>
      <c r="Z1" s="17">
        <v>4.0999999999999996</v>
      </c>
      <c r="AA1" s="17">
        <f t="shared" si="0"/>
        <v>4.1999999999999993</v>
      </c>
      <c r="AB1" s="17">
        <f t="shared" si="0"/>
        <v>4.2999999999999989</v>
      </c>
      <c r="AC1" s="17">
        <f t="shared" si="0"/>
        <v>4.3999999999999986</v>
      </c>
      <c r="AD1" s="17">
        <v>5.0999999999999996</v>
      </c>
      <c r="AE1" s="17">
        <f t="shared" si="0"/>
        <v>5.1999999999999993</v>
      </c>
      <c r="AF1" s="17">
        <f t="shared" si="0"/>
        <v>5.2999999999999989</v>
      </c>
      <c r="AG1" s="17">
        <v>5.5</v>
      </c>
      <c r="AH1" s="17">
        <v>8.1</v>
      </c>
      <c r="AI1" s="17">
        <f t="shared" si="0"/>
        <v>8.1999999999999993</v>
      </c>
    </row>
    <row r="2" spans="1:805" s="2" customFormat="1" ht="46.8" customHeight="1" x14ac:dyDescent="0.3">
      <c r="A2" s="19">
        <v>1</v>
      </c>
      <c r="B2" s="3" t="s">
        <v>3</v>
      </c>
      <c r="C2" s="3" t="s">
        <v>4</v>
      </c>
      <c r="D2" s="3" t="s">
        <v>5</v>
      </c>
      <c r="E2" s="17">
        <v>10</v>
      </c>
      <c r="F2" s="17">
        <v>10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</row>
    <row r="3" spans="1:805" s="2" customFormat="1" ht="46.8" customHeight="1" x14ac:dyDescent="0.3">
      <c r="A3" s="19">
        <f>A2+1</f>
        <v>2</v>
      </c>
      <c r="B3" s="3" t="s">
        <v>7</v>
      </c>
      <c r="C3" s="3" t="s">
        <v>8</v>
      </c>
      <c r="D3" s="3" t="s">
        <v>9</v>
      </c>
      <c r="E3" s="17">
        <v>10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</row>
    <row r="4" spans="1:805" s="2" customFormat="1" ht="46.8" customHeight="1" x14ac:dyDescent="0.3">
      <c r="A4" s="19">
        <f t="shared" ref="A4:A28" si="1">A3+1</f>
        <v>3</v>
      </c>
      <c r="B4" s="3" t="s">
        <v>10</v>
      </c>
      <c r="C4" s="3" t="s">
        <v>11</v>
      </c>
      <c r="D4" s="3" t="s">
        <v>12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</row>
    <row r="5" spans="1:805" s="2" customFormat="1" ht="46.8" customHeight="1" x14ac:dyDescent="0.3">
      <c r="A5" s="19">
        <f t="shared" si="1"/>
        <v>4</v>
      </c>
      <c r="B5" s="3" t="s">
        <v>13</v>
      </c>
      <c r="C5" s="3" t="s">
        <v>14</v>
      </c>
      <c r="D5" s="3" t="s">
        <v>15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</row>
    <row r="6" spans="1:805" s="2" customFormat="1" ht="46.8" customHeight="1" x14ac:dyDescent="0.3">
      <c r="A6" s="19">
        <f t="shared" si="1"/>
        <v>5</v>
      </c>
      <c r="B6" s="3" t="s">
        <v>16</v>
      </c>
      <c r="C6" s="3" t="s">
        <v>17</v>
      </c>
      <c r="D6" s="3" t="s">
        <v>18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</row>
    <row r="7" spans="1:805" s="2" customFormat="1" ht="46.8" customHeight="1" x14ac:dyDescent="0.3">
      <c r="A7" s="19">
        <f t="shared" si="1"/>
        <v>6</v>
      </c>
      <c r="B7" s="3" t="s">
        <v>19</v>
      </c>
      <c r="C7" s="3" t="s">
        <v>17</v>
      </c>
      <c r="D7" s="3" t="s">
        <v>20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</row>
    <row r="8" spans="1:805" s="2" customFormat="1" ht="46.8" customHeight="1" x14ac:dyDescent="0.3">
      <c r="A8" s="19">
        <f t="shared" si="1"/>
        <v>7</v>
      </c>
      <c r="B8" s="3" t="s">
        <v>21</v>
      </c>
      <c r="C8" s="3" t="s">
        <v>22</v>
      </c>
      <c r="D8" s="3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</row>
    <row r="9" spans="1:805" s="2" customFormat="1" ht="46.8" customHeight="1" x14ac:dyDescent="0.3">
      <c r="A9" s="19">
        <f t="shared" si="1"/>
        <v>8</v>
      </c>
      <c r="B9" s="3" t="s">
        <v>24</v>
      </c>
      <c r="C9" s="3" t="s">
        <v>25</v>
      </c>
      <c r="D9" s="3" t="s">
        <v>26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</row>
    <row r="10" spans="1:805" s="2" customFormat="1" ht="46.8" customHeight="1" x14ac:dyDescent="0.3">
      <c r="A10" s="19">
        <f t="shared" si="1"/>
        <v>9</v>
      </c>
      <c r="B10" s="3" t="s">
        <v>27</v>
      </c>
      <c r="C10" s="3" t="s">
        <v>28</v>
      </c>
      <c r="D10" s="3" t="s">
        <v>29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</row>
    <row r="11" spans="1:805" s="2" customFormat="1" ht="46.8" customHeight="1" x14ac:dyDescent="0.3">
      <c r="A11" s="19">
        <f t="shared" si="1"/>
        <v>10</v>
      </c>
      <c r="B11" s="3" t="s">
        <v>30</v>
      </c>
      <c r="C11" s="3" t="s">
        <v>31</v>
      </c>
      <c r="D11" s="3" t="s">
        <v>32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</row>
    <row r="12" spans="1:805" s="2" customFormat="1" ht="46.8" customHeight="1" x14ac:dyDescent="0.3">
      <c r="A12" s="19">
        <f t="shared" si="1"/>
        <v>11</v>
      </c>
      <c r="B12" s="3" t="s">
        <v>34</v>
      </c>
      <c r="C12" s="3" t="s">
        <v>35</v>
      </c>
      <c r="D12" s="3" t="s">
        <v>36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</row>
    <row r="13" spans="1:805" s="2" customFormat="1" ht="46.8" customHeight="1" x14ac:dyDescent="0.3">
      <c r="A13" s="19">
        <f t="shared" si="1"/>
        <v>12</v>
      </c>
      <c r="B13" s="3" t="s">
        <v>37</v>
      </c>
      <c r="C13" s="3" t="s">
        <v>38</v>
      </c>
      <c r="D13" s="3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</row>
    <row r="14" spans="1:805" s="2" customFormat="1" ht="46.8" customHeight="1" x14ac:dyDescent="0.3">
      <c r="A14" s="19">
        <f t="shared" si="1"/>
        <v>13</v>
      </c>
      <c r="B14" s="3" t="s">
        <v>39</v>
      </c>
      <c r="C14" s="3" t="s">
        <v>40</v>
      </c>
      <c r="D14" s="3" t="s">
        <v>41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</row>
    <row r="15" spans="1:805" s="2" customFormat="1" ht="46.8" customHeight="1" x14ac:dyDescent="0.3">
      <c r="A15" s="19">
        <f t="shared" si="1"/>
        <v>14</v>
      </c>
      <c r="B15" s="3" t="s">
        <v>42</v>
      </c>
      <c r="C15" s="3" t="s">
        <v>43</v>
      </c>
      <c r="D15" s="3" t="s">
        <v>44</v>
      </c>
      <c r="E15" s="17">
        <v>10</v>
      </c>
      <c r="F15" s="17">
        <v>10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</row>
    <row r="16" spans="1:805" s="2" customFormat="1" ht="46.8" customHeight="1" x14ac:dyDescent="0.3">
      <c r="A16" s="19">
        <f t="shared" si="1"/>
        <v>15</v>
      </c>
      <c r="B16" s="3" t="s">
        <v>45</v>
      </c>
      <c r="C16" s="3" t="s">
        <v>46</v>
      </c>
      <c r="D16" s="3" t="s">
        <v>47</v>
      </c>
      <c r="E16" s="17">
        <v>10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</row>
    <row r="17" spans="1:805" s="2" customFormat="1" ht="46.8" customHeight="1" x14ac:dyDescent="0.3">
      <c r="A17" s="19">
        <f t="shared" si="1"/>
        <v>16</v>
      </c>
      <c r="B17" s="3" t="s">
        <v>48</v>
      </c>
      <c r="C17" s="3" t="s">
        <v>49</v>
      </c>
      <c r="D17" s="3" t="s">
        <v>50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</row>
    <row r="18" spans="1:805" s="2" customFormat="1" ht="46.8" customHeight="1" x14ac:dyDescent="0.3">
      <c r="A18" s="19">
        <f t="shared" si="1"/>
        <v>17</v>
      </c>
      <c r="B18" s="3" t="s">
        <v>51</v>
      </c>
      <c r="C18" s="3" t="s">
        <v>52</v>
      </c>
      <c r="D18" s="3" t="s">
        <v>53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</row>
    <row r="19" spans="1:805" s="2" customFormat="1" ht="46.8" customHeight="1" x14ac:dyDescent="0.3">
      <c r="A19" s="19">
        <f t="shared" si="1"/>
        <v>18</v>
      </c>
      <c r="B19" s="3" t="s">
        <v>54</v>
      </c>
      <c r="C19" s="3" t="s">
        <v>55</v>
      </c>
      <c r="D19" s="3" t="s">
        <v>56</v>
      </c>
      <c r="E19" s="17">
        <v>10</v>
      </c>
      <c r="F19" s="17">
        <v>10</v>
      </c>
      <c r="G19" s="17">
        <v>10</v>
      </c>
      <c r="H19" s="17">
        <v>10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</row>
    <row r="20" spans="1:805" s="2" customFormat="1" ht="46.8" customHeight="1" x14ac:dyDescent="0.3">
      <c r="A20" s="19">
        <f t="shared" si="1"/>
        <v>19</v>
      </c>
      <c r="B20" s="3" t="s">
        <v>58</v>
      </c>
      <c r="C20" s="3" t="s">
        <v>57</v>
      </c>
      <c r="D20" s="3" t="s">
        <v>59</v>
      </c>
      <c r="E20" s="17">
        <v>10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</row>
    <row r="21" spans="1:805" s="2" customFormat="1" ht="46.8" customHeight="1" x14ac:dyDescent="0.3">
      <c r="A21" s="19">
        <f t="shared" si="1"/>
        <v>20</v>
      </c>
      <c r="B21" s="3" t="s">
        <v>60</v>
      </c>
      <c r="C21" s="3" t="s">
        <v>61</v>
      </c>
      <c r="D21" s="3" t="s">
        <v>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</row>
    <row r="22" spans="1:805" s="2" customFormat="1" ht="46.8" customHeight="1" x14ac:dyDescent="0.3">
      <c r="A22" s="19">
        <f t="shared" si="1"/>
        <v>21</v>
      </c>
      <c r="B22" s="3" t="s">
        <v>62</v>
      </c>
      <c r="C22" s="3" t="s">
        <v>63</v>
      </c>
      <c r="D22" s="3" t="s">
        <v>50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</row>
    <row r="23" spans="1:805" s="2" customFormat="1" ht="46.8" customHeight="1" x14ac:dyDescent="0.3">
      <c r="A23" s="19">
        <f t="shared" si="1"/>
        <v>22</v>
      </c>
      <c r="B23" s="3" t="s">
        <v>64</v>
      </c>
      <c r="C23" s="3" t="s">
        <v>65</v>
      </c>
      <c r="D23" s="3" t="s">
        <v>66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</row>
    <row r="24" spans="1:805" s="2" customFormat="1" ht="46.8" customHeight="1" x14ac:dyDescent="0.3">
      <c r="A24" s="19">
        <f t="shared" si="1"/>
        <v>23</v>
      </c>
      <c r="B24" s="3" t="s">
        <v>67</v>
      </c>
      <c r="C24" s="3" t="s">
        <v>68</v>
      </c>
      <c r="D24" s="3" t="s">
        <v>69</v>
      </c>
      <c r="E24" s="17">
        <v>10</v>
      </c>
      <c r="F24" s="17">
        <v>10</v>
      </c>
      <c r="G24" s="17">
        <v>10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</row>
    <row r="25" spans="1:805" s="2" customFormat="1" ht="46.8" customHeight="1" x14ac:dyDescent="0.3">
      <c r="A25" s="19">
        <f t="shared" si="1"/>
        <v>24</v>
      </c>
      <c r="B25" s="3" t="s">
        <v>70</v>
      </c>
      <c r="C25" s="3" t="s">
        <v>71</v>
      </c>
      <c r="D25" s="3" t="s">
        <v>72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</row>
    <row r="26" spans="1:805" s="2" customFormat="1" ht="46.8" customHeight="1" x14ac:dyDescent="0.3">
      <c r="A26" s="19">
        <f t="shared" si="1"/>
        <v>25</v>
      </c>
      <c r="B26" s="3" t="s">
        <v>73</v>
      </c>
      <c r="C26" s="3" t="s">
        <v>74</v>
      </c>
      <c r="D26" s="3" t="s">
        <v>75</v>
      </c>
      <c r="E26" s="17">
        <v>10</v>
      </c>
      <c r="F26" s="17">
        <v>10</v>
      </c>
      <c r="G26" s="17">
        <v>10</v>
      </c>
      <c r="H26" s="17">
        <v>10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</row>
    <row r="27" spans="1:805" s="2" customFormat="1" ht="46.8" customHeight="1" x14ac:dyDescent="0.3">
      <c r="A27" s="19">
        <f t="shared" si="1"/>
        <v>26</v>
      </c>
      <c r="B27" s="3" t="s">
        <v>76</v>
      </c>
      <c r="C27" s="3" t="s">
        <v>77</v>
      </c>
      <c r="D27" s="3" t="s">
        <v>78</v>
      </c>
      <c r="E27" s="17">
        <v>10</v>
      </c>
      <c r="F27" s="17">
        <v>10</v>
      </c>
      <c r="G27" s="17">
        <v>10</v>
      </c>
      <c r="H27" s="17">
        <v>10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</row>
    <row r="28" spans="1:805" s="2" customFormat="1" ht="46.8" customHeight="1" x14ac:dyDescent="0.3">
      <c r="A28" s="19">
        <f t="shared" si="1"/>
        <v>27</v>
      </c>
      <c r="B28" s="3" t="s">
        <v>79</v>
      </c>
      <c r="C28" s="3" t="s">
        <v>80</v>
      </c>
      <c r="D28" s="3" t="s">
        <v>81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</row>
  </sheetData>
  <pageMargins left="0.25" right="0.25" top="0.75" bottom="0.75" header="0.3" footer="0.3"/>
  <pageSetup scale="53" orientation="portrait" r:id="rId1"/>
  <headerFooter>
    <oddHeader>&amp;L&amp;16 121-G16&amp;C&amp;16College Algebra&amp;R&amp;16Fall,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9"/>
  <sheetViews>
    <sheetView tabSelected="1" view="pageBreakPreview" topLeftCell="A16" zoomScale="60" zoomScaleNormal="100" workbookViewId="0">
      <selection activeCell="A2" sqref="A2:XFD29"/>
    </sheetView>
  </sheetViews>
  <sheetFormatPr defaultRowHeight="18" x14ac:dyDescent="0.35"/>
  <cols>
    <col min="1" max="1" width="4.109375" style="12" customWidth="1"/>
    <col min="2" max="2" width="2.5546875" customWidth="1"/>
    <col min="3" max="3" width="17.77734375" style="9" customWidth="1"/>
    <col min="4" max="4" width="12.109375" style="9" customWidth="1"/>
    <col min="5" max="5" width="9.88671875" style="12" customWidth="1"/>
    <col min="6" max="16" width="4.88671875" customWidth="1"/>
    <col min="17" max="17" width="17.44140625" style="9" customWidth="1"/>
    <col min="18" max="27" width="4.88671875" customWidth="1"/>
    <col min="28" max="37" width="5.6640625" customWidth="1"/>
    <col min="38" max="38" width="17.44140625" style="9" customWidth="1"/>
    <col min="39" max="51" width="5.6640625" customWidth="1"/>
    <col min="52" max="76" width="4.88671875" customWidth="1"/>
  </cols>
  <sheetData>
    <row r="1" spans="1:69" s="5" customFormat="1" x14ac:dyDescent="0.35">
      <c r="A1" s="10"/>
      <c r="B1" s="4" t="s">
        <v>0</v>
      </c>
      <c r="C1" s="7" t="s">
        <v>1</v>
      </c>
      <c r="D1" s="7" t="s">
        <v>2</v>
      </c>
      <c r="E1" s="10" t="s">
        <v>82</v>
      </c>
      <c r="F1" s="4">
        <v>42604</v>
      </c>
      <c r="G1" s="4">
        <f>F1+2</f>
        <v>42606</v>
      </c>
      <c r="H1" s="4">
        <f>G1+2</f>
        <v>42608</v>
      </c>
      <c r="I1" s="4">
        <f>H1+3</f>
        <v>42611</v>
      </c>
      <c r="J1" s="4">
        <f>I1+2</f>
        <v>42613</v>
      </c>
      <c r="K1" s="4">
        <f>J1+2</f>
        <v>42615</v>
      </c>
      <c r="L1" s="4">
        <f>K1+3</f>
        <v>42618</v>
      </c>
      <c r="M1" s="4">
        <f>L1+2</f>
        <v>42620</v>
      </c>
      <c r="N1" s="4">
        <f>M1+2</f>
        <v>42622</v>
      </c>
      <c r="O1" s="4">
        <f>N1+3</f>
        <v>42625</v>
      </c>
      <c r="P1" s="4">
        <f>O1+2</f>
        <v>42627</v>
      </c>
      <c r="Q1" s="7" t="s">
        <v>1</v>
      </c>
      <c r="R1" s="4">
        <f>P1+2</f>
        <v>42629</v>
      </c>
      <c r="S1" s="4">
        <f>R1+3</f>
        <v>42632</v>
      </c>
      <c r="T1" s="4">
        <f>S1+2</f>
        <v>42634</v>
      </c>
      <c r="U1" s="4">
        <f>T1+2</f>
        <v>42636</v>
      </c>
      <c r="V1" s="4">
        <f>U1+3</f>
        <v>42639</v>
      </c>
      <c r="W1" s="4">
        <f>V1+2</f>
        <v>42641</v>
      </c>
      <c r="X1" s="4">
        <f>W1+2</f>
        <v>42643</v>
      </c>
      <c r="Y1" s="4">
        <f>X1+3</f>
        <v>42646</v>
      </c>
      <c r="Z1" s="4">
        <f>Y1+2</f>
        <v>42648</v>
      </c>
      <c r="AA1" s="4">
        <f>Z1+2</f>
        <v>42650</v>
      </c>
      <c r="AB1" s="4">
        <f>AA1+3</f>
        <v>42653</v>
      </c>
      <c r="AC1" s="4">
        <f>AB1+2</f>
        <v>42655</v>
      </c>
      <c r="AD1" s="4">
        <f>AC1+2</f>
        <v>42657</v>
      </c>
      <c r="AE1" s="4">
        <f>AD1+3</f>
        <v>42660</v>
      </c>
      <c r="AF1" s="4">
        <f>AE1+2</f>
        <v>42662</v>
      </c>
      <c r="AG1" s="4">
        <f>AF1+2</f>
        <v>42664</v>
      </c>
      <c r="AH1" s="4">
        <f>AG1+3</f>
        <v>42667</v>
      </c>
      <c r="AI1" s="4">
        <f>AH1+2</f>
        <v>42669</v>
      </c>
      <c r="AJ1" s="4">
        <f>AI1+2</f>
        <v>42671</v>
      </c>
      <c r="AK1" s="4">
        <f>AJ1+3</f>
        <v>42674</v>
      </c>
      <c r="AL1" s="7" t="s">
        <v>1</v>
      </c>
      <c r="AM1" s="4">
        <f>AK1+2</f>
        <v>42676</v>
      </c>
      <c r="AN1" s="4">
        <f>AM1+2</f>
        <v>42678</v>
      </c>
      <c r="AO1" s="4">
        <f>AN1+3</f>
        <v>42681</v>
      </c>
      <c r="AP1" s="4">
        <f>AO1+2</f>
        <v>42683</v>
      </c>
      <c r="AQ1" s="4">
        <f>AP1+2</f>
        <v>42685</v>
      </c>
      <c r="AR1" s="4">
        <f>AQ1+3</f>
        <v>42688</v>
      </c>
      <c r="AS1" s="4">
        <f>AR1+2</f>
        <v>42690</v>
      </c>
      <c r="AT1" s="4">
        <f>AS1+2</f>
        <v>42692</v>
      </c>
      <c r="AU1" s="4">
        <f>AT1+3</f>
        <v>42695</v>
      </c>
      <c r="AV1" s="4">
        <f>AU1+2</f>
        <v>42697</v>
      </c>
      <c r="AW1" s="4">
        <f>AV1+2</f>
        <v>42699</v>
      </c>
      <c r="AX1" s="4">
        <f>AW1+3</f>
        <v>42702</v>
      </c>
      <c r="AY1" s="4">
        <f>AX1+2</f>
        <v>42704</v>
      </c>
      <c r="AZ1" s="4">
        <f>AY1+2</f>
        <v>42706</v>
      </c>
      <c r="BA1" s="4">
        <f>AZ1+3</f>
        <v>42709</v>
      </c>
      <c r="BB1" s="4">
        <f>BA1+2</f>
        <v>42711</v>
      </c>
      <c r="BC1" s="4">
        <f>BB1+2</f>
        <v>42713</v>
      </c>
      <c r="BD1" s="4"/>
    </row>
    <row r="2" spans="1:69" ht="33" customHeight="1" x14ac:dyDescent="0.3">
      <c r="A2" s="19">
        <v>1</v>
      </c>
      <c r="B2" s="3" t="s">
        <v>3</v>
      </c>
      <c r="C2" s="3" t="s">
        <v>4</v>
      </c>
      <c r="D2" s="3" t="s">
        <v>5</v>
      </c>
      <c r="E2" s="11">
        <f>SUM(F2:BC2)</f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/>
      <c r="M2" s="6"/>
      <c r="N2" s="6"/>
      <c r="O2" s="6"/>
      <c r="P2" s="6"/>
      <c r="Q2" s="8" t="s">
        <v>4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8" t="s">
        <v>4</v>
      </c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69" ht="33" customHeight="1" x14ac:dyDescent="0.3">
      <c r="A3" s="19">
        <f>A2+1</f>
        <v>2</v>
      </c>
      <c r="B3" s="3" t="s">
        <v>7</v>
      </c>
      <c r="C3" s="3" t="s">
        <v>8</v>
      </c>
      <c r="D3" s="3" t="s">
        <v>9</v>
      </c>
      <c r="E3" s="11">
        <f>SUM(F3:BC3)</f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/>
      <c r="M3" s="6"/>
      <c r="N3" s="6"/>
      <c r="O3" s="6"/>
      <c r="P3" s="6"/>
      <c r="Q3" s="8" t="s">
        <v>8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8" t="s">
        <v>8</v>
      </c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ht="33" customHeight="1" x14ac:dyDescent="0.3">
      <c r="A4" s="19">
        <f t="shared" ref="A4:A28" si="0">A3+1</f>
        <v>3</v>
      </c>
      <c r="B4" s="3" t="s">
        <v>10</v>
      </c>
      <c r="C4" s="3" t="s">
        <v>11</v>
      </c>
      <c r="D4" s="3" t="s">
        <v>12</v>
      </c>
      <c r="E4" s="11">
        <f>SUM(F4:BC4)</f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/>
      <c r="M4" s="6"/>
      <c r="N4" s="6"/>
      <c r="O4" s="6"/>
      <c r="P4" s="6"/>
      <c r="Q4" s="8" t="s">
        <v>11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8" t="s">
        <v>11</v>
      </c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ht="33" customHeight="1" x14ac:dyDescent="0.3">
      <c r="A5" s="19">
        <f t="shared" si="0"/>
        <v>4</v>
      </c>
      <c r="B5" s="3" t="s">
        <v>13</v>
      </c>
      <c r="C5" s="3" t="s">
        <v>14</v>
      </c>
      <c r="D5" s="3" t="s">
        <v>15</v>
      </c>
      <c r="E5" s="11">
        <f>SUM(F5:BC5)</f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/>
      <c r="M5" s="6"/>
      <c r="N5" s="6"/>
      <c r="O5" s="6"/>
      <c r="P5" s="6"/>
      <c r="Q5" s="8" t="s">
        <v>14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8" t="s">
        <v>14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33" customHeight="1" x14ac:dyDescent="0.3">
      <c r="A6" s="19">
        <f t="shared" si="0"/>
        <v>5</v>
      </c>
      <c r="B6" s="3" t="s">
        <v>16</v>
      </c>
      <c r="C6" s="3" t="s">
        <v>17</v>
      </c>
      <c r="D6" s="3" t="s">
        <v>18</v>
      </c>
      <c r="E6" s="11">
        <f>SUM(F6:BC6)</f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/>
      <c r="M6" s="6"/>
      <c r="N6" s="6"/>
      <c r="O6" s="6"/>
      <c r="P6" s="6"/>
      <c r="Q6" s="8" t="s">
        <v>17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8" t="s">
        <v>17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ht="33" customHeight="1" x14ac:dyDescent="0.3">
      <c r="A7" s="19">
        <f t="shared" si="0"/>
        <v>6</v>
      </c>
      <c r="B7" s="3" t="s">
        <v>19</v>
      </c>
      <c r="C7" s="3" t="s">
        <v>17</v>
      </c>
      <c r="D7" s="3" t="s">
        <v>20</v>
      </c>
      <c r="E7" s="11">
        <f>SUM(F7:BC7)</f>
        <v>1</v>
      </c>
      <c r="F7" s="6">
        <v>0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6"/>
      <c r="M7" s="6"/>
      <c r="N7" s="6"/>
      <c r="O7" s="6"/>
      <c r="P7" s="6"/>
      <c r="Q7" s="8" t="s">
        <v>17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8" t="s">
        <v>17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</row>
    <row r="8" spans="1:69" ht="33" customHeight="1" x14ac:dyDescent="0.3">
      <c r="A8" s="19">
        <f t="shared" si="0"/>
        <v>7</v>
      </c>
      <c r="B8" s="3" t="s">
        <v>21</v>
      </c>
      <c r="C8" s="3" t="s">
        <v>22</v>
      </c>
      <c r="D8" s="3" t="s">
        <v>23</v>
      </c>
      <c r="E8" s="11">
        <f>SUM(F8:BC8)</f>
        <v>2</v>
      </c>
      <c r="F8" s="6">
        <v>0</v>
      </c>
      <c r="G8" s="6">
        <v>0</v>
      </c>
      <c r="H8" s="6">
        <v>1</v>
      </c>
      <c r="I8" s="6">
        <v>0</v>
      </c>
      <c r="J8" s="6">
        <v>1</v>
      </c>
      <c r="K8" s="6">
        <v>0</v>
      </c>
      <c r="L8" s="6"/>
      <c r="M8" s="6"/>
      <c r="N8" s="6"/>
      <c r="O8" s="6"/>
      <c r="P8" s="6"/>
      <c r="Q8" s="8" t="s">
        <v>22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8" t="s">
        <v>22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</row>
    <row r="9" spans="1:69" ht="33" customHeight="1" x14ac:dyDescent="0.3">
      <c r="A9" s="19">
        <f t="shared" si="0"/>
        <v>8</v>
      </c>
      <c r="B9" s="3" t="s">
        <v>24</v>
      </c>
      <c r="C9" s="3" t="s">
        <v>25</v>
      </c>
      <c r="D9" s="3" t="s">
        <v>26</v>
      </c>
      <c r="E9" s="11">
        <f>SUM(F9:BC9)</f>
        <v>1</v>
      </c>
      <c r="F9" s="6">
        <v>0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/>
      <c r="M9" s="6"/>
      <c r="N9" s="6"/>
      <c r="O9" s="6"/>
      <c r="P9" s="6"/>
      <c r="Q9" s="8" t="s">
        <v>25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8" t="s">
        <v>25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</row>
    <row r="10" spans="1:69" ht="33" customHeight="1" x14ac:dyDescent="0.3">
      <c r="A10" s="19">
        <f t="shared" si="0"/>
        <v>9</v>
      </c>
      <c r="B10" s="3" t="s">
        <v>27</v>
      </c>
      <c r="C10" s="3" t="s">
        <v>28</v>
      </c>
      <c r="D10" s="3" t="s">
        <v>29</v>
      </c>
      <c r="E10" s="11">
        <f>SUM(F10:BC10)</f>
        <v>3</v>
      </c>
      <c r="F10" s="6">
        <v>0</v>
      </c>
      <c r="G10" s="6">
        <v>0</v>
      </c>
      <c r="H10" s="6">
        <v>1</v>
      </c>
      <c r="I10" s="6">
        <v>0</v>
      </c>
      <c r="J10" s="6">
        <v>1</v>
      </c>
      <c r="K10" s="6">
        <v>1</v>
      </c>
      <c r="L10" s="6"/>
      <c r="M10" s="6"/>
      <c r="N10" s="6"/>
      <c r="O10" s="6"/>
      <c r="P10" s="6"/>
      <c r="Q10" s="8" t="s">
        <v>28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8" t="s">
        <v>28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</row>
    <row r="11" spans="1:69" ht="33" customHeight="1" x14ac:dyDescent="0.3">
      <c r="A11" s="19">
        <f t="shared" si="0"/>
        <v>10</v>
      </c>
      <c r="B11" s="3" t="s">
        <v>30</v>
      </c>
      <c r="C11" s="3" t="s">
        <v>31</v>
      </c>
      <c r="D11" s="3" t="s">
        <v>32</v>
      </c>
      <c r="E11" s="11">
        <f>SUM(F11:BC11)</f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/>
      <c r="M11" s="6"/>
      <c r="N11" s="6"/>
      <c r="O11" s="6"/>
      <c r="P11" s="6"/>
      <c r="Q11" s="8" t="s">
        <v>31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8" t="s">
        <v>31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</row>
    <row r="12" spans="1:69" ht="33" customHeight="1" x14ac:dyDescent="0.3">
      <c r="A12" s="19">
        <f t="shared" si="0"/>
        <v>11</v>
      </c>
      <c r="B12" s="3" t="s">
        <v>34</v>
      </c>
      <c r="C12" s="3" t="s">
        <v>35</v>
      </c>
      <c r="D12" s="3" t="s">
        <v>36</v>
      </c>
      <c r="E12" s="11">
        <f>SUM(F12:BC12)</f>
        <v>3</v>
      </c>
      <c r="F12" s="6">
        <v>0</v>
      </c>
      <c r="G12" s="6">
        <v>0</v>
      </c>
      <c r="H12" s="6">
        <v>0</v>
      </c>
      <c r="I12" s="6">
        <v>1</v>
      </c>
      <c r="J12" s="6">
        <v>1</v>
      </c>
      <c r="K12" s="6">
        <v>1</v>
      </c>
      <c r="L12" s="6"/>
      <c r="M12" s="6"/>
      <c r="N12" s="6"/>
      <c r="O12" s="6"/>
      <c r="P12" s="6"/>
      <c r="Q12" s="8" t="s">
        <v>35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8" t="s">
        <v>35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</row>
    <row r="13" spans="1:69" ht="33" customHeight="1" x14ac:dyDescent="0.3">
      <c r="A13" s="19">
        <f t="shared" si="0"/>
        <v>12</v>
      </c>
      <c r="B13" s="3" t="s">
        <v>37</v>
      </c>
      <c r="C13" s="3" t="s">
        <v>38</v>
      </c>
      <c r="D13" s="3" t="s">
        <v>33</v>
      </c>
      <c r="E13" s="11">
        <f>SUM(F13:BC13)</f>
        <v>2</v>
      </c>
      <c r="F13" s="6">
        <v>0</v>
      </c>
      <c r="G13" s="6">
        <v>0</v>
      </c>
      <c r="H13" s="6">
        <v>0</v>
      </c>
      <c r="I13" s="6">
        <v>1</v>
      </c>
      <c r="J13" s="6">
        <v>1</v>
      </c>
      <c r="K13" s="6">
        <v>0</v>
      </c>
      <c r="L13" s="6"/>
      <c r="M13" s="6"/>
      <c r="N13" s="6"/>
      <c r="O13" s="6"/>
      <c r="P13" s="6"/>
      <c r="Q13" s="8" t="s">
        <v>38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8" t="s">
        <v>38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</row>
    <row r="14" spans="1:69" ht="33" customHeight="1" x14ac:dyDescent="0.3">
      <c r="A14" s="19">
        <f t="shared" si="0"/>
        <v>13</v>
      </c>
      <c r="B14" s="3" t="s">
        <v>39</v>
      </c>
      <c r="C14" s="3" t="s">
        <v>40</v>
      </c>
      <c r="D14" s="3" t="s">
        <v>41</v>
      </c>
      <c r="E14" s="11">
        <f>SUM(F14:BC14)</f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M14" s="6"/>
      <c r="N14" s="6"/>
      <c r="O14" s="6"/>
      <c r="P14" s="6"/>
      <c r="Q14" s="8" t="s">
        <v>40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8" t="s">
        <v>40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</row>
    <row r="15" spans="1:69" ht="33" customHeight="1" x14ac:dyDescent="0.3">
      <c r="A15" s="19">
        <f t="shared" si="0"/>
        <v>14</v>
      </c>
      <c r="B15" s="3" t="s">
        <v>42</v>
      </c>
      <c r="C15" s="3" t="s">
        <v>43</v>
      </c>
      <c r="D15" s="3" t="s">
        <v>44</v>
      </c>
      <c r="E15" s="11">
        <f>SUM(F15:BC15)</f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M15" s="6"/>
      <c r="N15" s="6"/>
      <c r="O15" s="6"/>
      <c r="P15" s="6"/>
      <c r="Q15" s="8" t="s">
        <v>43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8" t="s">
        <v>43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</row>
    <row r="16" spans="1:69" ht="33" customHeight="1" x14ac:dyDescent="0.3">
      <c r="A16" s="19">
        <f t="shared" si="0"/>
        <v>15</v>
      </c>
      <c r="B16" s="3" t="s">
        <v>45</v>
      </c>
      <c r="C16" s="3" t="s">
        <v>46</v>
      </c>
      <c r="D16" s="3" t="s">
        <v>47</v>
      </c>
      <c r="E16" s="11">
        <f>SUM(F16:BC16)</f>
        <v>2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1</v>
      </c>
      <c r="L16" s="6"/>
      <c r="M16" s="6"/>
      <c r="N16" s="6"/>
      <c r="O16" s="6"/>
      <c r="P16" s="6"/>
      <c r="Q16" s="8" t="s">
        <v>46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8" t="s">
        <v>46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</row>
    <row r="17" spans="1:69" ht="33" customHeight="1" x14ac:dyDescent="0.3">
      <c r="A17" s="19">
        <f t="shared" si="0"/>
        <v>16</v>
      </c>
      <c r="B17" s="3" t="s">
        <v>48</v>
      </c>
      <c r="C17" s="3" t="s">
        <v>49</v>
      </c>
      <c r="D17" s="3" t="s">
        <v>50</v>
      </c>
      <c r="E17" s="11">
        <f>SUM(F17:BC17)</f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/>
      <c r="M17" s="6"/>
      <c r="N17" s="6"/>
      <c r="O17" s="6"/>
      <c r="P17" s="6"/>
      <c r="Q17" s="8" t="s">
        <v>49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8" t="s">
        <v>49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</row>
    <row r="18" spans="1:69" ht="33" customHeight="1" x14ac:dyDescent="0.3">
      <c r="A18" s="19">
        <f t="shared" si="0"/>
        <v>17</v>
      </c>
      <c r="B18" s="3" t="s">
        <v>51</v>
      </c>
      <c r="C18" s="3" t="s">
        <v>52</v>
      </c>
      <c r="D18" s="3" t="s">
        <v>53</v>
      </c>
      <c r="E18" s="11">
        <f>SUM(F18:BC18)</f>
        <v>3</v>
      </c>
      <c r="F18" s="6">
        <v>0</v>
      </c>
      <c r="G18" s="6">
        <v>0</v>
      </c>
      <c r="H18" s="6">
        <v>1</v>
      </c>
      <c r="I18" s="6">
        <v>1</v>
      </c>
      <c r="J18" s="6">
        <v>0</v>
      </c>
      <c r="K18" s="6">
        <v>1</v>
      </c>
      <c r="L18" s="6"/>
      <c r="M18" s="6"/>
      <c r="N18" s="6"/>
      <c r="O18" s="6"/>
      <c r="P18" s="6"/>
      <c r="Q18" s="8" t="s">
        <v>52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8" t="s">
        <v>52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</row>
    <row r="19" spans="1:69" ht="33" customHeight="1" x14ac:dyDescent="0.3">
      <c r="A19" s="19">
        <f t="shared" si="0"/>
        <v>18</v>
      </c>
      <c r="B19" s="3" t="s">
        <v>54</v>
      </c>
      <c r="C19" s="3" t="s">
        <v>55</v>
      </c>
      <c r="D19" s="3" t="s">
        <v>56</v>
      </c>
      <c r="E19" s="11">
        <f>SUM(F19:BC19)</f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/>
      <c r="M19" s="6"/>
      <c r="N19" s="6"/>
      <c r="O19" s="6"/>
      <c r="P19" s="6"/>
      <c r="Q19" s="8" t="s">
        <v>55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8" t="s">
        <v>55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</row>
    <row r="20" spans="1:69" ht="33" customHeight="1" x14ac:dyDescent="0.4">
      <c r="A20" s="19">
        <f t="shared" si="0"/>
        <v>19</v>
      </c>
      <c r="B20" s="20" t="s">
        <v>58</v>
      </c>
      <c r="C20" s="3" t="s">
        <v>57</v>
      </c>
      <c r="D20" s="3" t="s">
        <v>59</v>
      </c>
      <c r="E20" s="11">
        <f>SUM(F20:BC20)</f>
        <v>3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1</v>
      </c>
      <c r="L20" s="6"/>
      <c r="M20" s="6"/>
      <c r="N20" s="6"/>
      <c r="O20" s="6"/>
      <c r="P20" s="6"/>
      <c r="Q20" s="8" t="s">
        <v>57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8" t="s">
        <v>57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</row>
    <row r="21" spans="1:69" ht="33" customHeight="1" x14ac:dyDescent="0.3">
      <c r="A21" s="19">
        <f t="shared" si="0"/>
        <v>20</v>
      </c>
      <c r="B21" s="3" t="s">
        <v>60</v>
      </c>
      <c r="C21" s="3" t="s">
        <v>61</v>
      </c>
      <c r="D21" s="3" t="s">
        <v>6</v>
      </c>
      <c r="E21" s="11">
        <f>SUM(F21:BC21)</f>
        <v>1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/>
      <c r="M21" s="6"/>
      <c r="N21" s="6"/>
      <c r="O21" s="6"/>
      <c r="P21" s="6"/>
      <c r="Q21" s="8" t="s">
        <v>61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8" t="s">
        <v>61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</row>
    <row r="22" spans="1:69" ht="33" customHeight="1" x14ac:dyDescent="0.3">
      <c r="A22" s="19">
        <f t="shared" si="0"/>
        <v>21</v>
      </c>
      <c r="B22" s="3" t="s">
        <v>62</v>
      </c>
      <c r="C22" s="3" t="s">
        <v>63</v>
      </c>
      <c r="D22" s="3" t="s">
        <v>50</v>
      </c>
      <c r="E22" s="11">
        <f>SUM(F22:BC22)</f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/>
      <c r="M22" s="6"/>
      <c r="N22" s="6"/>
      <c r="O22" s="6"/>
      <c r="P22" s="6"/>
      <c r="Q22" s="8" t="s">
        <v>63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8" t="s">
        <v>63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</row>
    <row r="23" spans="1:69" ht="33" customHeight="1" x14ac:dyDescent="0.3">
      <c r="A23" s="19">
        <f t="shared" si="0"/>
        <v>22</v>
      </c>
      <c r="B23" s="3" t="s">
        <v>64</v>
      </c>
      <c r="C23" s="3" t="s">
        <v>65</v>
      </c>
      <c r="D23" s="3" t="s">
        <v>66</v>
      </c>
      <c r="E23" s="11">
        <f>SUM(F23:BC23)</f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/>
      <c r="M23" s="6"/>
      <c r="N23" s="6"/>
      <c r="O23" s="6"/>
      <c r="P23" s="6"/>
      <c r="Q23" s="8" t="s">
        <v>65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8" t="s">
        <v>65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</row>
    <row r="24" spans="1:69" ht="33" customHeight="1" x14ac:dyDescent="0.3">
      <c r="A24" s="19">
        <f t="shared" si="0"/>
        <v>23</v>
      </c>
      <c r="B24" s="3" t="s">
        <v>67</v>
      </c>
      <c r="C24" s="3" t="s">
        <v>68</v>
      </c>
      <c r="D24" s="3" t="s">
        <v>69</v>
      </c>
      <c r="E24" s="11">
        <f>SUM(F24:BC24)</f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/>
      <c r="M24" s="6"/>
      <c r="N24" s="6"/>
      <c r="O24" s="6"/>
      <c r="P24" s="6"/>
      <c r="Q24" s="8" t="s">
        <v>68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8" t="s">
        <v>68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</row>
    <row r="25" spans="1:69" ht="33" customHeight="1" x14ac:dyDescent="0.3">
      <c r="A25" s="19">
        <f t="shared" si="0"/>
        <v>24</v>
      </c>
      <c r="B25" s="3" t="s">
        <v>70</v>
      </c>
      <c r="C25" s="3" t="s">
        <v>71</v>
      </c>
      <c r="D25" s="3" t="s">
        <v>72</v>
      </c>
      <c r="E25" s="11">
        <f>SUM(F25:BC25)</f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</v>
      </c>
      <c r="L25" s="6"/>
      <c r="M25" s="6"/>
      <c r="N25" s="6"/>
      <c r="O25" s="6"/>
      <c r="P25" s="6"/>
      <c r="Q25" s="8" t="s">
        <v>71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8" t="s">
        <v>71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</row>
    <row r="26" spans="1:69" ht="33" customHeight="1" x14ac:dyDescent="0.3">
      <c r="A26" s="19">
        <f t="shared" si="0"/>
        <v>25</v>
      </c>
      <c r="B26" s="3" t="s">
        <v>73</v>
      </c>
      <c r="C26" s="3" t="s">
        <v>74</v>
      </c>
      <c r="D26" s="3" t="s">
        <v>75</v>
      </c>
      <c r="E26" s="11">
        <f>SUM(F26:BC26)</f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/>
      <c r="M26" s="6"/>
      <c r="N26" s="6"/>
      <c r="O26" s="6"/>
      <c r="P26" s="6"/>
      <c r="Q26" s="8" t="s">
        <v>74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8" t="s">
        <v>74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ht="33" customHeight="1" x14ac:dyDescent="0.3">
      <c r="A27" s="19">
        <f t="shared" si="0"/>
        <v>26</v>
      </c>
      <c r="B27" s="3" t="s">
        <v>76</v>
      </c>
      <c r="C27" s="3" t="s">
        <v>77</v>
      </c>
      <c r="D27" s="3" t="s">
        <v>78</v>
      </c>
      <c r="E27" s="11">
        <f>SUM(F27:BC27)</f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/>
      <c r="M27" s="6"/>
      <c r="N27" s="6"/>
      <c r="O27" s="6"/>
      <c r="P27" s="6"/>
      <c r="Q27" s="8" t="s">
        <v>77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8" t="s">
        <v>77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</row>
    <row r="28" spans="1:69" ht="33" customHeight="1" x14ac:dyDescent="0.3">
      <c r="A28" s="19">
        <f t="shared" si="0"/>
        <v>27</v>
      </c>
      <c r="B28" s="3" t="s">
        <v>79</v>
      </c>
      <c r="C28" s="3" t="s">
        <v>80</v>
      </c>
      <c r="D28" s="3" t="s">
        <v>81</v>
      </c>
      <c r="E28" s="11">
        <f>SUM(F28:BC28)</f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/>
      <c r="M28" s="6"/>
      <c r="N28" s="6"/>
      <c r="O28" s="6"/>
      <c r="P28" s="6"/>
      <c r="Q28" s="8" t="s">
        <v>80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8" t="s">
        <v>80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</row>
    <row r="29" spans="1:69" ht="33" customHeight="1" x14ac:dyDescent="0.35"/>
  </sheetData>
  <pageMargins left="0.25" right="0.25" top="0.75" bottom="0.75" header="0.3" footer="0.3"/>
  <pageSetup scale="74" orientation="portrait" r:id="rId1"/>
  <headerFooter>
    <oddHeader>&amp;L121-G16&amp;CCollege Algebra
Attendance&amp;RFall, 2016</oddHead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19" sqref="C19"/>
    </sheetView>
  </sheetViews>
  <sheetFormatPr defaultRowHeight="14.4" x14ac:dyDescent="0.3"/>
  <cols>
    <col min="2" max="2" width="21.88671875" customWidth="1"/>
  </cols>
  <sheetData>
    <row r="1" spans="1:10" x14ac:dyDescent="0.3">
      <c r="A1" s="13">
        <v>1</v>
      </c>
      <c r="B1" s="14" t="s">
        <v>83</v>
      </c>
      <c r="C1" s="15" t="s">
        <v>3</v>
      </c>
      <c r="D1" s="15" t="s">
        <v>84</v>
      </c>
      <c r="E1" s="15"/>
      <c r="F1" s="15"/>
      <c r="G1" s="16" t="s">
        <v>85</v>
      </c>
      <c r="H1" s="16"/>
      <c r="I1" s="14" t="s">
        <v>86</v>
      </c>
      <c r="J1" s="14" t="s">
        <v>87</v>
      </c>
    </row>
    <row r="2" spans="1:10" x14ac:dyDescent="0.3">
      <c r="A2" s="13">
        <v>2</v>
      </c>
      <c r="B2" s="14" t="s">
        <v>88</v>
      </c>
      <c r="C2" s="15" t="s">
        <v>7</v>
      </c>
      <c r="D2" s="15" t="s">
        <v>84</v>
      </c>
      <c r="E2" s="15"/>
      <c r="F2" s="15"/>
      <c r="G2" s="16" t="s">
        <v>89</v>
      </c>
      <c r="H2" s="16"/>
      <c r="I2" s="14" t="s">
        <v>90</v>
      </c>
      <c r="J2" s="14" t="s">
        <v>91</v>
      </c>
    </row>
    <row r="3" spans="1:10" x14ac:dyDescent="0.3">
      <c r="A3" s="13">
        <v>3</v>
      </c>
      <c r="B3" s="14" t="s">
        <v>92</v>
      </c>
      <c r="C3" s="15" t="s">
        <v>10</v>
      </c>
      <c r="D3" s="15" t="s">
        <v>84</v>
      </c>
      <c r="E3" s="15"/>
      <c r="F3" s="15"/>
      <c r="G3" s="16"/>
      <c r="H3" s="16"/>
      <c r="I3" s="14" t="s">
        <v>93</v>
      </c>
      <c r="J3" s="14" t="s">
        <v>94</v>
      </c>
    </row>
    <row r="4" spans="1:10" x14ac:dyDescent="0.3">
      <c r="A4" s="13">
        <v>4</v>
      </c>
      <c r="B4" s="14" t="s">
        <v>95</v>
      </c>
      <c r="C4" s="15" t="s">
        <v>13</v>
      </c>
      <c r="D4" s="15" t="s">
        <v>84</v>
      </c>
      <c r="E4" s="15"/>
      <c r="F4" s="15"/>
      <c r="G4" s="16" t="s">
        <v>96</v>
      </c>
      <c r="H4" s="16"/>
      <c r="I4" s="14" t="s">
        <v>97</v>
      </c>
      <c r="J4" s="14" t="s">
        <v>98</v>
      </c>
    </row>
    <row r="5" spans="1:10" x14ac:dyDescent="0.3">
      <c r="A5" s="13">
        <v>5</v>
      </c>
      <c r="B5" s="14" t="s">
        <v>99</v>
      </c>
      <c r="C5" s="15" t="s">
        <v>16</v>
      </c>
      <c r="D5" s="15" t="s">
        <v>84</v>
      </c>
      <c r="E5" s="15"/>
      <c r="F5" s="15"/>
      <c r="G5" s="16" t="s">
        <v>100</v>
      </c>
      <c r="H5" s="16"/>
      <c r="I5" s="14" t="s">
        <v>101</v>
      </c>
      <c r="J5" s="14" t="s">
        <v>102</v>
      </c>
    </row>
    <row r="6" spans="1:10" x14ac:dyDescent="0.3">
      <c r="A6" s="13">
        <v>6</v>
      </c>
      <c r="B6" s="14" t="s">
        <v>103</v>
      </c>
      <c r="C6" s="15" t="s">
        <v>19</v>
      </c>
      <c r="D6" s="15" t="s">
        <v>84</v>
      </c>
      <c r="E6" s="15"/>
      <c r="F6" s="15"/>
      <c r="G6" s="16" t="s">
        <v>104</v>
      </c>
      <c r="H6" s="16"/>
      <c r="I6" s="14" t="s">
        <v>105</v>
      </c>
      <c r="J6" s="14" t="s">
        <v>106</v>
      </c>
    </row>
    <row r="7" spans="1:10" x14ac:dyDescent="0.3">
      <c r="A7" s="13">
        <v>7</v>
      </c>
      <c r="B7" s="14" t="s">
        <v>107</v>
      </c>
      <c r="C7" s="15" t="s">
        <v>21</v>
      </c>
      <c r="D7" s="15" t="s">
        <v>84</v>
      </c>
      <c r="E7" s="15"/>
      <c r="F7" s="15"/>
      <c r="G7" s="16" t="s">
        <v>108</v>
      </c>
      <c r="H7" s="16"/>
      <c r="I7" s="14" t="s">
        <v>109</v>
      </c>
      <c r="J7" s="14" t="s">
        <v>110</v>
      </c>
    </row>
    <row r="8" spans="1:10" x14ac:dyDescent="0.3">
      <c r="A8" s="13">
        <v>8</v>
      </c>
      <c r="B8" s="14" t="s">
        <v>111</v>
      </c>
      <c r="C8" s="15" t="s">
        <v>24</v>
      </c>
      <c r="D8" s="15" t="s">
        <v>84</v>
      </c>
      <c r="E8" s="15"/>
      <c r="F8" s="15"/>
      <c r="G8" s="16" t="s">
        <v>112</v>
      </c>
      <c r="H8" s="16"/>
      <c r="I8" s="14" t="s">
        <v>113</v>
      </c>
      <c r="J8" s="14" t="s">
        <v>114</v>
      </c>
    </row>
    <row r="9" spans="1:10" x14ac:dyDescent="0.3">
      <c r="A9" s="13">
        <v>9</v>
      </c>
      <c r="B9" s="14" t="s">
        <v>115</v>
      </c>
      <c r="C9" s="15" t="s">
        <v>27</v>
      </c>
      <c r="D9" s="15" t="s">
        <v>84</v>
      </c>
      <c r="E9" s="15"/>
      <c r="F9" s="15"/>
      <c r="G9" s="16" t="s">
        <v>116</v>
      </c>
      <c r="H9" s="16"/>
      <c r="I9" s="14" t="s">
        <v>117</v>
      </c>
      <c r="J9" s="14" t="s">
        <v>118</v>
      </c>
    </row>
    <row r="10" spans="1:10" x14ac:dyDescent="0.3">
      <c r="A10" s="13">
        <v>10</v>
      </c>
      <c r="B10" s="14" t="s">
        <v>119</v>
      </c>
      <c r="C10" s="15" t="s">
        <v>30</v>
      </c>
      <c r="D10" s="15" t="s">
        <v>84</v>
      </c>
      <c r="E10" s="15"/>
      <c r="F10" s="15"/>
      <c r="G10" s="16" t="s">
        <v>120</v>
      </c>
      <c r="H10" s="16"/>
      <c r="I10" s="14" t="s">
        <v>121</v>
      </c>
      <c r="J10" s="14" t="s">
        <v>122</v>
      </c>
    </row>
    <row r="11" spans="1:10" x14ac:dyDescent="0.3">
      <c r="A11" s="13">
        <v>11</v>
      </c>
      <c r="B11" s="14" t="s">
        <v>123</v>
      </c>
      <c r="C11" s="15" t="s">
        <v>34</v>
      </c>
      <c r="D11" s="15" t="s">
        <v>84</v>
      </c>
      <c r="E11" s="15"/>
      <c r="F11" s="15"/>
      <c r="G11" s="16" t="s">
        <v>124</v>
      </c>
      <c r="H11" s="16"/>
      <c r="I11" s="14" t="s">
        <v>125</v>
      </c>
      <c r="J11" s="14" t="s">
        <v>126</v>
      </c>
    </row>
    <row r="12" spans="1:10" x14ac:dyDescent="0.3">
      <c r="A12" s="13">
        <v>12</v>
      </c>
      <c r="B12" s="14" t="s">
        <v>127</v>
      </c>
      <c r="C12" s="15" t="s">
        <v>37</v>
      </c>
      <c r="D12" s="15" t="s">
        <v>84</v>
      </c>
      <c r="E12" s="15"/>
      <c r="F12" s="15"/>
      <c r="G12" s="16" t="s">
        <v>128</v>
      </c>
      <c r="H12" s="16"/>
      <c r="I12" s="14" t="s">
        <v>129</v>
      </c>
      <c r="J12" s="14" t="s">
        <v>110</v>
      </c>
    </row>
    <row r="13" spans="1:10" x14ac:dyDescent="0.3">
      <c r="A13" s="13">
        <v>13</v>
      </c>
      <c r="B13" s="14" t="s">
        <v>130</v>
      </c>
      <c r="C13" s="15" t="s">
        <v>39</v>
      </c>
      <c r="D13" s="15" t="s">
        <v>84</v>
      </c>
      <c r="E13" s="15"/>
      <c r="F13" s="15"/>
      <c r="G13" s="16" t="s">
        <v>131</v>
      </c>
      <c r="H13" s="16"/>
      <c r="I13" s="14" t="s">
        <v>132</v>
      </c>
      <c r="J13" s="14" t="s">
        <v>133</v>
      </c>
    </row>
    <row r="14" spans="1:10" x14ac:dyDescent="0.3">
      <c r="A14" s="13">
        <v>14</v>
      </c>
      <c r="B14" s="14" t="s">
        <v>134</v>
      </c>
      <c r="C14" s="15" t="s">
        <v>42</v>
      </c>
      <c r="D14" s="15" t="s">
        <v>84</v>
      </c>
      <c r="E14" s="15"/>
      <c r="F14" s="15"/>
      <c r="G14" s="16"/>
      <c r="H14" s="16"/>
      <c r="I14" s="14" t="s">
        <v>135</v>
      </c>
      <c r="J14" s="14" t="s">
        <v>87</v>
      </c>
    </row>
    <row r="15" spans="1:10" x14ac:dyDescent="0.3">
      <c r="A15" s="13">
        <v>15</v>
      </c>
      <c r="B15" s="14" t="s">
        <v>136</v>
      </c>
      <c r="C15" s="15" t="s">
        <v>45</v>
      </c>
      <c r="D15" s="15" t="s">
        <v>84</v>
      </c>
      <c r="E15" s="15"/>
      <c r="F15" s="15"/>
      <c r="G15" s="16" t="s">
        <v>137</v>
      </c>
      <c r="H15" s="16"/>
      <c r="I15" s="14" t="s">
        <v>138</v>
      </c>
      <c r="J15" s="14" t="s">
        <v>133</v>
      </c>
    </row>
    <row r="16" spans="1:10" x14ac:dyDescent="0.3">
      <c r="A16" s="13">
        <v>16</v>
      </c>
      <c r="B16" s="14" t="s">
        <v>139</v>
      </c>
      <c r="C16" s="15" t="s">
        <v>48</v>
      </c>
      <c r="D16" s="15" t="s">
        <v>140</v>
      </c>
      <c r="E16" s="15"/>
      <c r="F16" s="15"/>
      <c r="G16" s="16" t="s">
        <v>141</v>
      </c>
      <c r="H16" s="16"/>
      <c r="I16" s="14" t="s">
        <v>142</v>
      </c>
      <c r="J16" s="14" t="s">
        <v>133</v>
      </c>
    </row>
    <row r="17" spans="1:10" x14ac:dyDescent="0.3">
      <c r="A17" s="13">
        <v>17</v>
      </c>
      <c r="B17" s="14" t="s">
        <v>143</v>
      </c>
      <c r="C17" s="15" t="s">
        <v>51</v>
      </c>
      <c r="D17" s="15" t="s">
        <v>84</v>
      </c>
      <c r="E17" s="15"/>
      <c r="F17" s="15"/>
      <c r="G17" s="16" t="s">
        <v>144</v>
      </c>
      <c r="H17" s="16"/>
      <c r="I17" s="14" t="s">
        <v>145</v>
      </c>
      <c r="J17" s="14" t="s">
        <v>110</v>
      </c>
    </row>
    <row r="18" spans="1:10" x14ac:dyDescent="0.3">
      <c r="A18" s="13">
        <v>18</v>
      </c>
      <c r="B18" s="14" t="s">
        <v>146</v>
      </c>
      <c r="C18" s="15" t="s">
        <v>54</v>
      </c>
      <c r="D18" s="15" t="s">
        <v>84</v>
      </c>
      <c r="E18" s="15"/>
      <c r="F18" s="15"/>
      <c r="G18" s="16" t="s">
        <v>147</v>
      </c>
      <c r="H18" s="16"/>
      <c r="I18" s="14" t="s">
        <v>148</v>
      </c>
      <c r="J18" s="14" t="s">
        <v>149</v>
      </c>
    </row>
    <row r="19" spans="1:10" x14ac:dyDescent="0.3">
      <c r="A19" s="13">
        <v>19</v>
      </c>
      <c r="B19" s="14" t="s">
        <v>150</v>
      </c>
      <c r="C19" s="15" t="s">
        <v>58</v>
      </c>
      <c r="D19" s="15" t="s">
        <v>84</v>
      </c>
      <c r="E19" s="15"/>
      <c r="F19" s="15"/>
      <c r="G19" s="16" t="s">
        <v>151</v>
      </c>
      <c r="H19" s="16"/>
      <c r="I19" s="14" t="s">
        <v>152</v>
      </c>
      <c r="J19" s="14" t="s">
        <v>110</v>
      </c>
    </row>
    <row r="20" spans="1:10" x14ac:dyDescent="0.3">
      <c r="A20" s="13">
        <v>20</v>
      </c>
      <c r="B20" s="14" t="s">
        <v>153</v>
      </c>
      <c r="C20" s="15" t="s">
        <v>60</v>
      </c>
      <c r="D20" s="15" t="s">
        <v>84</v>
      </c>
      <c r="E20" s="15"/>
      <c r="F20" s="15"/>
      <c r="G20" s="16" t="s">
        <v>154</v>
      </c>
      <c r="H20" s="16"/>
      <c r="I20" s="14" t="s">
        <v>155</v>
      </c>
      <c r="J20" s="14" t="s">
        <v>110</v>
      </c>
    </row>
    <row r="21" spans="1:10" x14ac:dyDescent="0.3">
      <c r="A21" s="13">
        <v>21</v>
      </c>
      <c r="B21" s="14" t="s">
        <v>156</v>
      </c>
      <c r="C21" s="15" t="s">
        <v>62</v>
      </c>
      <c r="D21" s="15" t="s">
        <v>84</v>
      </c>
      <c r="E21" s="15"/>
      <c r="F21" s="15"/>
      <c r="G21" s="16" t="s">
        <v>157</v>
      </c>
      <c r="H21" s="16"/>
      <c r="I21" s="14" t="s">
        <v>158</v>
      </c>
      <c r="J21" s="14" t="s">
        <v>87</v>
      </c>
    </row>
    <row r="22" spans="1:10" x14ac:dyDescent="0.3">
      <c r="A22" s="13">
        <v>22</v>
      </c>
      <c r="B22" s="14" t="s">
        <v>159</v>
      </c>
      <c r="C22" s="15" t="s">
        <v>64</v>
      </c>
      <c r="D22" s="15" t="s">
        <v>84</v>
      </c>
      <c r="E22" s="15"/>
      <c r="F22" s="15"/>
      <c r="G22" s="16"/>
      <c r="H22" s="16"/>
      <c r="I22" s="14" t="s">
        <v>160</v>
      </c>
      <c r="J22" s="14" t="s">
        <v>110</v>
      </c>
    </row>
    <row r="23" spans="1:10" x14ac:dyDescent="0.3">
      <c r="A23" s="13">
        <v>23</v>
      </c>
      <c r="B23" s="14" t="s">
        <v>161</v>
      </c>
      <c r="C23" s="15" t="s">
        <v>67</v>
      </c>
      <c r="D23" s="15" t="s">
        <v>84</v>
      </c>
      <c r="E23" s="15"/>
      <c r="F23" s="15"/>
      <c r="G23" s="16" t="s">
        <v>162</v>
      </c>
      <c r="H23" s="16"/>
      <c r="I23" s="14" t="s">
        <v>163</v>
      </c>
      <c r="J23" s="14" t="s">
        <v>164</v>
      </c>
    </row>
    <row r="24" spans="1:10" x14ac:dyDescent="0.3">
      <c r="A24" s="13">
        <v>24</v>
      </c>
      <c r="B24" s="14" t="s">
        <v>165</v>
      </c>
      <c r="C24" s="15" t="s">
        <v>70</v>
      </c>
      <c r="D24" s="15" t="s">
        <v>84</v>
      </c>
      <c r="E24" s="15"/>
      <c r="F24" s="15"/>
      <c r="G24" s="16"/>
      <c r="H24" s="16"/>
      <c r="I24" s="14" t="s">
        <v>166</v>
      </c>
      <c r="J24" s="14" t="s">
        <v>167</v>
      </c>
    </row>
    <row r="25" spans="1:10" x14ac:dyDescent="0.3">
      <c r="A25" s="13">
        <v>25</v>
      </c>
      <c r="B25" s="14" t="s">
        <v>168</v>
      </c>
      <c r="C25" s="15" t="s">
        <v>73</v>
      </c>
      <c r="D25" s="15" t="s">
        <v>140</v>
      </c>
      <c r="E25" s="15"/>
      <c r="F25" s="15"/>
      <c r="G25" s="16" t="s">
        <v>169</v>
      </c>
      <c r="H25" s="16"/>
      <c r="I25" s="14" t="s">
        <v>170</v>
      </c>
      <c r="J25" s="14" t="s">
        <v>110</v>
      </c>
    </row>
    <row r="26" spans="1:10" x14ac:dyDescent="0.3">
      <c r="A26" s="13">
        <v>26</v>
      </c>
      <c r="B26" s="14" t="s">
        <v>171</v>
      </c>
      <c r="C26" s="15" t="s">
        <v>76</v>
      </c>
      <c r="D26" s="15" t="s">
        <v>84</v>
      </c>
      <c r="E26" s="15"/>
      <c r="F26" s="15"/>
      <c r="G26" s="16" t="s">
        <v>172</v>
      </c>
      <c r="H26" s="16"/>
      <c r="I26" s="14" t="s">
        <v>173</v>
      </c>
      <c r="J26" s="14" t="s">
        <v>110</v>
      </c>
    </row>
    <row r="27" spans="1:10" x14ac:dyDescent="0.3">
      <c r="A27" s="13">
        <v>27</v>
      </c>
      <c r="B27" s="14" t="s">
        <v>174</v>
      </c>
      <c r="C27" s="15" t="s">
        <v>79</v>
      </c>
      <c r="D27" s="15" t="s">
        <v>84</v>
      </c>
      <c r="E27" s="15"/>
      <c r="F27" s="15"/>
      <c r="G27" s="16" t="s">
        <v>175</v>
      </c>
      <c r="H27" s="16"/>
      <c r="I27" s="14" t="s">
        <v>176</v>
      </c>
      <c r="J27" s="14" t="s">
        <v>110</v>
      </c>
    </row>
    <row r="28" spans="1:10" x14ac:dyDescent="0.3">
      <c r="A28" s="13">
        <v>28</v>
      </c>
      <c r="B28" s="14"/>
      <c r="C28" s="15"/>
      <c r="D28" s="15"/>
      <c r="E28" s="15"/>
      <c r="F28" s="15"/>
      <c r="G28" s="16"/>
      <c r="H28" s="16"/>
      <c r="I28" s="14"/>
      <c r="J28" s="14"/>
    </row>
  </sheetData>
  <mergeCells count="28"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G1:H1"/>
    <mergeCell ref="G2:H2"/>
    <mergeCell ref="G3:H3"/>
    <mergeCell ref="G4:H4"/>
    <mergeCell ref="G5:H5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121-grades-fall-16-g16</vt:lpstr>
      <vt:lpstr>Attend</vt:lpstr>
      <vt:lpstr>scratch</vt:lpstr>
      <vt:lpstr>'121-grades-fall-16-g16'!Print_Area</vt:lpstr>
      <vt:lpstr>Attend!Print_Area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2016-09-07T18:26:27Z</cp:lastPrinted>
  <dcterms:created xsi:type="dcterms:W3CDTF">2016-08-26T15:28:13Z</dcterms:created>
  <dcterms:modified xsi:type="dcterms:W3CDTF">2016-09-07T18:27:16Z</dcterms:modified>
</cp:coreProperties>
</file>