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-fall-15\chapter-10\"/>
    </mc:Choice>
  </mc:AlternateContent>
  <bookViews>
    <workbookView xWindow="0" yWindow="0" windowWidth="8832" windowHeight="6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3" i="1"/>
  <c r="C90" i="1" l="1"/>
  <c r="C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89" i="1"/>
  <c r="G90" i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1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C12" i="1"/>
  <c r="B11" i="1"/>
  <c r="A12" i="1"/>
  <c r="B12" i="1" s="1"/>
  <c r="C11" i="1" l="1"/>
  <c r="A13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4" i="1" s="1"/>
  <c r="B33" i="1"/>
</calcChain>
</file>

<file path=xl/sharedStrings.xml><?xml version="1.0" encoding="utf-8"?>
<sst xmlns="http://schemas.openxmlformats.org/spreadsheetml/2006/main" count="5" uniqueCount="5">
  <si>
    <t>#s 5 - 8, 9, 12</t>
  </si>
  <si>
    <t>Is approaching 1.2</t>
  </si>
  <si>
    <t>Convergent</t>
  </si>
  <si>
    <t>Diverges, by all appearances</t>
  </si>
  <si>
    <r>
      <t xml:space="preserve">Converges to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</si>
</sst>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</xdr:colOff>
      <xdr:row>3</xdr:row>
      <xdr:rowOff>0</xdr:rowOff>
    </xdr:from>
    <xdr:to>
      <xdr:col>8</xdr:col>
      <xdr:colOff>44558</xdr:colOff>
      <xdr:row>6</xdr:row>
      <xdr:rowOff>60960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460" y="548640"/>
          <a:ext cx="124089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91439</xdr:colOff>
      <xdr:row>1</xdr:row>
      <xdr:rowOff>60960</xdr:rowOff>
    </xdr:from>
    <xdr:to>
      <xdr:col>6</xdr:col>
      <xdr:colOff>108229</xdr:colOff>
      <xdr:row>7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" y="243840"/>
          <a:ext cx="379631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91439</xdr:colOff>
      <xdr:row>34</xdr:row>
      <xdr:rowOff>137160</xdr:rowOff>
    </xdr:from>
    <xdr:to>
      <xdr:col>1</xdr:col>
      <xdr:colOff>560362</xdr:colOff>
      <xdr:row>38</xdr:row>
      <xdr:rowOff>106680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" y="6355080"/>
          <a:ext cx="1078523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</xdr:colOff>
      <xdr:row>78</xdr:row>
      <xdr:rowOff>144780</xdr:rowOff>
    </xdr:from>
    <xdr:to>
      <xdr:col>6</xdr:col>
      <xdr:colOff>295002</xdr:colOff>
      <xdr:row>85</xdr:row>
      <xdr:rowOff>167640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409420"/>
          <a:ext cx="3967842" cy="130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601980</xdr:colOff>
      <xdr:row>83</xdr:row>
      <xdr:rowOff>53340</xdr:rowOff>
    </xdr:from>
    <xdr:to>
      <xdr:col>8</xdr:col>
      <xdr:colOff>190500</xdr:colOff>
      <xdr:row>86</xdr:row>
      <xdr:rowOff>63124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580" y="15232380"/>
          <a:ext cx="807720" cy="558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312420</xdr:colOff>
      <xdr:row>35</xdr:row>
      <xdr:rowOff>68580</xdr:rowOff>
    </xdr:from>
    <xdr:to>
      <xdr:col>8</xdr:col>
      <xdr:colOff>257786</xdr:colOff>
      <xdr:row>38</xdr:row>
      <xdr:rowOff>91440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020" y="6469380"/>
          <a:ext cx="116456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8</xdr:row>
          <xdr:rowOff>83820</xdr:rowOff>
        </xdr:from>
        <xdr:to>
          <xdr:col>0</xdr:col>
          <xdr:colOff>525780</xdr:colOff>
          <xdr:row>9</xdr:row>
          <xdr:rowOff>137160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8</xdr:row>
          <xdr:rowOff>91440</xdr:rowOff>
        </xdr:from>
        <xdr:to>
          <xdr:col>1</xdr:col>
          <xdr:colOff>556260</xdr:colOff>
          <xdr:row>10</xdr:row>
          <xdr:rowOff>106680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8</xdr:row>
          <xdr:rowOff>83820</xdr:rowOff>
        </xdr:from>
        <xdr:to>
          <xdr:col>2</xdr:col>
          <xdr:colOff>548640</xdr:colOff>
          <xdr:row>10</xdr:row>
          <xdr:rowOff>99060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86</xdr:row>
          <xdr:rowOff>106680</xdr:rowOff>
        </xdr:from>
        <xdr:to>
          <xdr:col>6</xdr:col>
          <xdr:colOff>510540</xdr:colOff>
          <xdr:row>87</xdr:row>
          <xdr:rowOff>60960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86</xdr:row>
          <xdr:rowOff>60960</xdr:rowOff>
        </xdr:from>
        <xdr:to>
          <xdr:col>7</xdr:col>
          <xdr:colOff>434340</xdr:colOff>
          <xdr:row>87</xdr:row>
          <xdr:rowOff>106680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86</xdr:row>
          <xdr:rowOff>68580</xdr:rowOff>
        </xdr:from>
        <xdr:to>
          <xdr:col>8</xdr:col>
          <xdr:colOff>441960</xdr:colOff>
          <xdr:row>87</xdr:row>
          <xdr:rowOff>114300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86</xdr:row>
          <xdr:rowOff>91440</xdr:rowOff>
        </xdr:from>
        <xdr:to>
          <xdr:col>0</xdr:col>
          <xdr:colOff>487680</xdr:colOff>
          <xdr:row>87</xdr:row>
          <xdr:rowOff>45720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86</xdr:row>
          <xdr:rowOff>45720</xdr:rowOff>
        </xdr:from>
        <xdr:to>
          <xdr:col>1</xdr:col>
          <xdr:colOff>411480</xdr:colOff>
          <xdr:row>87</xdr:row>
          <xdr:rowOff>91440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86</xdr:row>
          <xdr:rowOff>53340</xdr:rowOff>
        </xdr:from>
        <xdr:to>
          <xdr:col>2</xdr:col>
          <xdr:colOff>419100</xdr:colOff>
          <xdr:row>87</xdr:row>
          <xdr:rowOff>99060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38</xdr:row>
          <xdr:rowOff>144780</xdr:rowOff>
        </xdr:from>
        <xdr:to>
          <xdr:col>6</xdr:col>
          <xdr:colOff>373380</xdr:colOff>
          <xdr:row>39</xdr:row>
          <xdr:rowOff>99060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38</xdr:row>
          <xdr:rowOff>99060</xdr:rowOff>
        </xdr:from>
        <xdr:to>
          <xdr:col>7</xdr:col>
          <xdr:colOff>297180</xdr:colOff>
          <xdr:row>39</xdr:row>
          <xdr:rowOff>144780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38</xdr:row>
          <xdr:rowOff>106680</xdr:rowOff>
        </xdr:from>
        <xdr:to>
          <xdr:col>8</xdr:col>
          <xdr:colOff>304800</xdr:colOff>
          <xdr:row>39</xdr:row>
          <xdr:rowOff>152400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38</xdr:row>
          <xdr:rowOff>99060</xdr:rowOff>
        </xdr:from>
        <xdr:to>
          <xdr:col>0</xdr:col>
          <xdr:colOff>441960</xdr:colOff>
          <xdr:row>39</xdr:row>
          <xdr:rowOff>53340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53340</xdr:rowOff>
        </xdr:from>
        <xdr:to>
          <xdr:col>1</xdr:col>
          <xdr:colOff>365760</xdr:colOff>
          <xdr:row>39</xdr:row>
          <xdr:rowOff>99060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38</xdr:row>
          <xdr:rowOff>60960</xdr:rowOff>
        </xdr:from>
        <xdr:to>
          <xdr:col>2</xdr:col>
          <xdr:colOff>373380</xdr:colOff>
          <xdr:row>39</xdr:row>
          <xdr:rowOff>106680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8</xdr:row>
          <xdr:rowOff>91440</xdr:rowOff>
        </xdr:from>
        <xdr:to>
          <xdr:col>6</xdr:col>
          <xdr:colOff>502920</xdr:colOff>
          <xdr:row>9</xdr:row>
          <xdr:rowOff>45720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30480</xdr:rowOff>
        </xdr:from>
        <xdr:to>
          <xdr:col>7</xdr:col>
          <xdr:colOff>365760</xdr:colOff>
          <xdr:row>9</xdr:row>
          <xdr:rowOff>76200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8</xdr:row>
          <xdr:rowOff>83820</xdr:rowOff>
        </xdr:from>
        <xdr:to>
          <xdr:col>8</xdr:col>
          <xdr:colOff>350520</xdr:colOff>
          <xdr:row>9</xdr:row>
          <xdr:rowOff>129540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7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2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6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1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5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3.bin"/><Relationship Id="rId27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selection activeCell="F109" sqref="F109"/>
    </sheetView>
  </sheetViews>
  <sheetFormatPr defaultRowHeight="14.4" x14ac:dyDescent="0.3"/>
  <cols>
    <col min="1" max="2" width="8.88671875" style="1"/>
    <col min="3" max="3" width="10.6640625" style="1" bestFit="1" customWidth="1"/>
    <col min="4" max="16384" width="8.88671875" style="1"/>
  </cols>
  <sheetData>
    <row r="1" spans="1:10" x14ac:dyDescent="0.3">
      <c r="A1" s="1" t="s">
        <v>0</v>
      </c>
    </row>
    <row r="11" spans="1:10" x14ac:dyDescent="0.3">
      <c r="A11" s="1">
        <v>1</v>
      </c>
      <c r="B11" s="1">
        <f>1/A11^3</f>
        <v>1</v>
      </c>
      <c r="C11" s="1">
        <f>SUM(B11)</f>
        <v>1</v>
      </c>
      <c r="G11" s="1">
        <v>1</v>
      </c>
      <c r="H11" s="1">
        <f>1/LN(G11+1)</f>
        <v>1.4426950408889634</v>
      </c>
      <c r="I11" s="1">
        <f>SUM(H11)</f>
        <v>1.4426950408889634</v>
      </c>
    </row>
    <row r="12" spans="1:10" x14ac:dyDescent="0.3">
      <c r="A12" s="1">
        <f>A11+1</f>
        <v>2</v>
      </c>
      <c r="B12" s="1">
        <f t="shared" ref="B12:B34" si="0">1/A12^3</f>
        <v>0.125</v>
      </c>
      <c r="C12" s="1">
        <f>SUM(B11:B12)</f>
        <v>1.125</v>
      </c>
      <c r="D12" s="1" t="s">
        <v>1</v>
      </c>
      <c r="G12" s="1">
        <f>G11+1</f>
        <v>2</v>
      </c>
      <c r="H12" s="1">
        <f t="shared" ref="H12:H34" si="1">1/LN(G12+1)</f>
        <v>0.91023922662683732</v>
      </c>
      <c r="I12" s="1">
        <f>SUM($H$11:H12)</f>
        <v>2.3529342675158009</v>
      </c>
    </row>
    <row r="13" spans="1:10" x14ac:dyDescent="0.3">
      <c r="A13" s="1">
        <f t="shared" ref="A13:A34" si="2">A12+1</f>
        <v>3</v>
      </c>
      <c r="B13" s="1">
        <f t="shared" si="0"/>
        <v>3.7037037037037035E-2</v>
      </c>
      <c r="C13" s="1">
        <f>SUM($B$11:B13)</f>
        <v>1.162037037037037</v>
      </c>
      <c r="D13" s="1" t="s">
        <v>2</v>
      </c>
      <c r="G13" s="1">
        <f t="shared" ref="G13:G34" si="3">G12+1</f>
        <v>3</v>
      </c>
      <c r="H13" s="1">
        <f t="shared" si="1"/>
        <v>0.72134752044448169</v>
      </c>
      <c r="I13" s="1">
        <f>SUM($H$11:H13)</f>
        <v>3.0742817879602828</v>
      </c>
    </row>
    <row r="14" spans="1:10" x14ac:dyDescent="0.3">
      <c r="A14" s="1">
        <f t="shared" si="2"/>
        <v>4</v>
      </c>
      <c r="B14" s="1">
        <f t="shared" si="0"/>
        <v>1.5625E-2</v>
      </c>
      <c r="C14" s="1">
        <f>SUM($B$11:B14)</f>
        <v>1.177662037037037</v>
      </c>
      <c r="G14" s="1">
        <f t="shared" si="3"/>
        <v>4</v>
      </c>
      <c r="H14" s="1">
        <f t="shared" si="1"/>
        <v>0.62133493455961186</v>
      </c>
      <c r="I14" s="1">
        <f>SUM($H$11:H14)</f>
        <v>3.6956167225198948</v>
      </c>
      <c r="J14" s="1" t="s">
        <v>3</v>
      </c>
    </row>
    <row r="15" spans="1:10" x14ac:dyDescent="0.3">
      <c r="A15" s="1">
        <f t="shared" si="2"/>
        <v>5</v>
      </c>
      <c r="B15" s="1">
        <f t="shared" si="0"/>
        <v>8.0000000000000002E-3</v>
      </c>
      <c r="C15" s="1">
        <f>SUM($B$11:B15)</f>
        <v>1.185662037037037</v>
      </c>
      <c r="G15" s="1">
        <f t="shared" si="3"/>
        <v>5</v>
      </c>
      <c r="H15" s="1">
        <f t="shared" si="1"/>
        <v>0.55811062655124721</v>
      </c>
      <c r="I15" s="1">
        <f>SUM($H$11:H15)</f>
        <v>4.2537273490711422</v>
      </c>
    </row>
    <row r="16" spans="1:10" x14ac:dyDescent="0.3">
      <c r="A16" s="1">
        <f t="shared" si="2"/>
        <v>6</v>
      </c>
      <c r="B16" s="1">
        <f t="shared" si="0"/>
        <v>4.6296296296296294E-3</v>
      </c>
      <c r="C16" s="1">
        <f>SUM($B$11:B16)</f>
        <v>1.1902916666666665</v>
      </c>
      <c r="G16" s="1">
        <f t="shared" si="3"/>
        <v>6</v>
      </c>
      <c r="H16" s="1">
        <f t="shared" si="1"/>
        <v>0.51389834236975074</v>
      </c>
      <c r="I16" s="1">
        <f>SUM($H$11:H16)</f>
        <v>4.7676256914408928</v>
      </c>
    </row>
    <row r="17" spans="1:9" x14ac:dyDescent="0.3">
      <c r="A17" s="1">
        <f t="shared" si="2"/>
        <v>7</v>
      </c>
      <c r="B17" s="1">
        <f t="shared" si="0"/>
        <v>2.9154518950437317E-3</v>
      </c>
      <c r="C17" s="1">
        <f>SUM($B$11:B17)</f>
        <v>1.1932071185617104</v>
      </c>
      <c r="G17" s="1">
        <f t="shared" si="3"/>
        <v>7</v>
      </c>
      <c r="H17" s="1">
        <f t="shared" si="1"/>
        <v>0.48089834696298783</v>
      </c>
      <c r="I17" s="1">
        <f>SUM($H$11:H17)</f>
        <v>5.2485240384038807</v>
      </c>
    </row>
    <row r="18" spans="1:9" x14ac:dyDescent="0.3">
      <c r="A18" s="1">
        <f t="shared" si="2"/>
        <v>8</v>
      </c>
      <c r="B18" s="1">
        <f t="shared" si="0"/>
        <v>1.953125E-3</v>
      </c>
      <c r="C18" s="1">
        <f>SUM($B$11:B18)</f>
        <v>1.1951602435617104</v>
      </c>
      <c r="G18" s="1">
        <f t="shared" si="3"/>
        <v>8</v>
      </c>
      <c r="H18" s="1">
        <f t="shared" si="1"/>
        <v>0.45511961331341866</v>
      </c>
      <c r="I18" s="1">
        <f>SUM($H$11:H18)</f>
        <v>5.7036436517172993</v>
      </c>
    </row>
    <row r="19" spans="1:9" x14ac:dyDescent="0.3">
      <c r="A19" s="1">
        <f t="shared" si="2"/>
        <v>9</v>
      </c>
      <c r="B19" s="1">
        <f t="shared" si="0"/>
        <v>1.3717421124828531E-3</v>
      </c>
      <c r="C19" s="1">
        <f>SUM($B$11:B19)</f>
        <v>1.1965319856741932</v>
      </c>
      <c r="G19" s="1">
        <f t="shared" si="3"/>
        <v>9</v>
      </c>
      <c r="H19" s="1">
        <f t="shared" si="1"/>
        <v>0.43429448190325176</v>
      </c>
      <c r="I19" s="1">
        <f>SUM($H$11:H19)</f>
        <v>6.1379381336205512</v>
      </c>
    </row>
    <row r="20" spans="1:9" x14ac:dyDescent="0.3">
      <c r="A20" s="1">
        <f t="shared" si="2"/>
        <v>10</v>
      </c>
      <c r="B20" s="1">
        <f t="shared" si="0"/>
        <v>1E-3</v>
      </c>
      <c r="C20" s="1">
        <f>SUM($B$11:B20)</f>
        <v>1.1975319856741931</v>
      </c>
      <c r="G20" s="1">
        <f t="shared" si="3"/>
        <v>10</v>
      </c>
      <c r="H20" s="1">
        <f t="shared" si="1"/>
        <v>0.41703239142424631</v>
      </c>
      <c r="I20" s="1">
        <f>SUM($H$11:H20)</f>
        <v>6.5549705250447978</v>
      </c>
    </row>
    <row r="21" spans="1:9" x14ac:dyDescent="0.3">
      <c r="A21" s="1">
        <f t="shared" si="2"/>
        <v>11</v>
      </c>
      <c r="B21" s="1">
        <f t="shared" si="0"/>
        <v>7.513148009015778E-4</v>
      </c>
      <c r="C21" s="1">
        <f>SUM($B$11:B21)</f>
        <v>1.1982833004750946</v>
      </c>
      <c r="G21" s="1">
        <f t="shared" si="3"/>
        <v>11</v>
      </c>
      <c r="H21" s="1">
        <f t="shared" si="1"/>
        <v>0.40242960438184466</v>
      </c>
      <c r="I21" s="1">
        <f>SUM($H$11:H21)</f>
        <v>6.9574001294266425</v>
      </c>
    </row>
    <row r="22" spans="1:9" x14ac:dyDescent="0.3">
      <c r="A22" s="1">
        <f t="shared" si="2"/>
        <v>12</v>
      </c>
      <c r="B22" s="1">
        <f t="shared" si="0"/>
        <v>5.7870370370370367E-4</v>
      </c>
      <c r="C22" s="1">
        <f>SUM($B$11:B22)</f>
        <v>1.1988620041787983</v>
      </c>
      <c r="G22" s="1">
        <f t="shared" si="3"/>
        <v>12</v>
      </c>
      <c r="H22" s="1">
        <f t="shared" si="1"/>
        <v>0.38987124525128009</v>
      </c>
      <c r="I22" s="1">
        <f>SUM($H$11:H22)</f>
        <v>7.3472713746779226</v>
      </c>
    </row>
    <row r="23" spans="1:9" x14ac:dyDescent="0.3">
      <c r="A23" s="1">
        <f t="shared" si="2"/>
        <v>13</v>
      </c>
      <c r="B23" s="1">
        <f t="shared" si="0"/>
        <v>4.5516613563950843E-4</v>
      </c>
      <c r="C23" s="1">
        <f>SUM($B$11:B23)</f>
        <v>1.1993171703144379</v>
      </c>
      <c r="G23" s="1">
        <f t="shared" si="3"/>
        <v>13</v>
      </c>
      <c r="H23" s="1">
        <f t="shared" si="1"/>
        <v>0.37892318168995121</v>
      </c>
      <c r="I23" s="1">
        <f>SUM($H$11:H23)</f>
        <v>7.726194556367874</v>
      </c>
    </row>
    <row r="24" spans="1:9" x14ac:dyDescent="0.3">
      <c r="A24" s="1">
        <f t="shared" si="2"/>
        <v>14</v>
      </c>
      <c r="B24" s="1">
        <f t="shared" si="0"/>
        <v>3.6443148688046647E-4</v>
      </c>
      <c r="C24" s="1">
        <f>SUM($B$11:B24)</f>
        <v>1.1996816018013183</v>
      </c>
      <c r="G24" s="1">
        <f t="shared" si="3"/>
        <v>14</v>
      </c>
      <c r="H24" s="1">
        <f t="shared" si="1"/>
        <v>0.36926937306885504</v>
      </c>
      <c r="I24" s="1">
        <f>SUM($H$11:H24)</f>
        <v>8.095463929436729</v>
      </c>
    </row>
    <row r="25" spans="1:9" x14ac:dyDescent="0.3">
      <c r="A25" s="1">
        <f t="shared" si="2"/>
        <v>15</v>
      </c>
      <c r="B25" s="1">
        <f t="shared" si="0"/>
        <v>2.9629629629629629E-4</v>
      </c>
      <c r="C25" s="1">
        <f>SUM($B$11:B25)</f>
        <v>1.1999778980976146</v>
      </c>
      <c r="G25" s="1">
        <f t="shared" si="3"/>
        <v>15</v>
      </c>
      <c r="H25" s="1">
        <f t="shared" si="1"/>
        <v>0.36067376022224085</v>
      </c>
      <c r="I25" s="1">
        <f>SUM($H$11:H25)</f>
        <v>8.4561376896589699</v>
      </c>
    </row>
    <row r="26" spans="1:9" x14ac:dyDescent="0.3">
      <c r="A26" s="1">
        <f t="shared" si="2"/>
        <v>16</v>
      </c>
      <c r="B26" s="1">
        <f t="shared" si="0"/>
        <v>2.44140625E-4</v>
      </c>
      <c r="C26" s="1">
        <f>SUM($B$11:B26)</f>
        <v>1.2002220387226146</v>
      </c>
      <c r="G26" s="1">
        <f t="shared" si="3"/>
        <v>16</v>
      </c>
      <c r="H26" s="1">
        <f t="shared" si="1"/>
        <v>0.35295612386476116</v>
      </c>
      <c r="I26" s="1">
        <f>SUM($H$11:H26)</f>
        <v>8.8090938135237309</v>
      </c>
    </row>
    <row r="27" spans="1:9" x14ac:dyDescent="0.3">
      <c r="A27" s="1">
        <f t="shared" si="2"/>
        <v>17</v>
      </c>
      <c r="B27" s="1">
        <f t="shared" si="0"/>
        <v>2.0354162426216161E-4</v>
      </c>
      <c r="C27" s="1">
        <f>SUM($B$11:B27)</f>
        <v>1.2004255803468766</v>
      </c>
      <c r="G27" s="1">
        <f t="shared" si="3"/>
        <v>17</v>
      </c>
      <c r="H27" s="1">
        <f t="shared" si="1"/>
        <v>0.3459762562611936</v>
      </c>
      <c r="I27" s="1">
        <f>SUM($H$11:H27)</f>
        <v>9.1550700697849248</v>
      </c>
    </row>
    <row r="28" spans="1:9" x14ac:dyDescent="0.3">
      <c r="A28" s="1">
        <f t="shared" si="2"/>
        <v>18</v>
      </c>
      <c r="B28" s="1">
        <f t="shared" si="0"/>
        <v>1.7146776406035664E-4</v>
      </c>
      <c r="C28" s="1">
        <f>SUM($B$11:B28)</f>
        <v>1.2005970481109369</v>
      </c>
      <c r="G28" s="1">
        <f t="shared" si="3"/>
        <v>18</v>
      </c>
      <c r="H28" s="1">
        <f t="shared" si="1"/>
        <v>0.3396232718951086</v>
      </c>
      <c r="I28" s="1">
        <f>SUM($H$11:H28)</f>
        <v>9.4946933416800334</v>
      </c>
    </row>
    <row r="29" spans="1:9" x14ac:dyDescent="0.3">
      <c r="A29" s="1">
        <f t="shared" si="2"/>
        <v>19</v>
      </c>
      <c r="B29" s="1">
        <f t="shared" si="0"/>
        <v>1.4579384749963551E-4</v>
      </c>
      <c r="C29" s="1">
        <f>SUM($B$11:B29)</f>
        <v>1.2007428419584365</v>
      </c>
      <c r="G29" s="1">
        <f t="shared" si="3"/>
        <v>19</v>
      </c>
      <c r="H29" s="1">
        <f t="shared" si="1"/>
        <v>0.33380820069533407</v>
      </c>
      <c r="I29" s="1">
        <f>SUM($H$11:H29)</f>
        <v>9.828501542375367</v>
      </c>
    </row>
    <row r="30" spans="1:9" x14ac:dyDescent="0.3">
      <c r="A30" s="1">
        <f t="shared" si="2"/>
        <v>20</v>
      </c>
      <c r="B30" s="1">
        <f t="shared" si="0"/>
        <v>1.25E-4</v>
      </c>
      <c r="C30" s="1">
        <f>SUM($B$11:B30)</f>
        <v>1.2008678419584364</v>
      </c>
      <c r="G30" s="1">
        <f t="shared" si="3"/>
        <v>20</v>
      </c>
      <c r="H30" s="1">
        <f t="shared" si="1"/>
        <v>0.32845873875305109</v>
      </c>
      <c r="I30" s="1">
        <f>SUM($H$11:H30)</f>
        <v>10.156960281128418</v>
      </c>
    </row>
    <row r="31" spans="1:9" x14ac:dyDescent="0.3">
      <c r="A31" s="1">
        <f t="shared" si="2"/>
        <v>21</v>
      </c>
      <c r="B31" s="1">
        <f t="shared" si="0"/>
        <v>1.0797969981643452E-4</v>
      </c>
      <c r="C31" s="1">
        <f>SUM($B$11:B31)</f>
        <v>1.2009758216582529</v>
      </c>
      <c r="G31" s="1">
        <f t="shared" si="3"/>
        <v>21</v>
      </c>
      <c r="H31" s="1">
        <f t="shared" si="1"/>
        <v>0.32351545314867247</v>
      </c>
      <c r="I31" s="1">
        <f>SUM($H$11:H31)</f>
        <v>10.480475734277091</v>
      </c>
    </row>
    <row r="32" spans="1:9" x14ac:dyDescent="0.3">
      <c r="A32" s="1">
        <f t="shared" si="2"/>
        <v>22</v>
      </c>
      <c r="B32" s="1">
        <f t="shared" si="0"/>
        <v>9.3914350112697225E-5</v>
      </c>
      <c r="C32" s="1">
        <f>SUM($B$11:B32)</f>
        <v>1.2010697360083655</v>
      </c>
      <c r="G32" s="1">
        <f t="shared" si="3"/>
        <v>22</v>
      </c>
      <c r="H32" s="1">
        <f t="shared" si="1"/>
        <v>0.318928988903801</v>
      </c>
      <c r="I32" s="1">
        <f>SUM($H$11:H32)</f>
        <v>10.799404723180892</v>
      </c>
    </row>
    <row r="33" spans="1:9" x14ac:dyDescent="0.3">
      <c r="A33" s="1">
        <f t="shared" si="2"/>
        <v>23</v>
      </c>
      <c r="B33" s="1">
        <f t="shared" si="0"/>
        <v>8.2189529053998522E-5</v>
      </c>
      <c r="C33" s="1">
        <f>SUM($B$11:B33)</f>
        <v>1.2011519255374195</v>
      </c>
      <c r="G33" s="1">
        <f t="shared" si="3"/>
        <v>23</v>
      </c>
      <c r="H33" s="1">
        <f t="shared" si="1"/>
        <v>0.31465798044412485</v>
      </c>
      <c r="I33" s="1">
        <f>SUM($H$11:H33)</f>
        <v>11.114062703625017</v>
      </c>
    </row>
    <row r="34" spans="1:9" x14ac:dyDescent="0.3">
      <c r="A34" s="1">
        <f t="shared" si="2"/>
        <v>24</v>
      </c>
      <c r="B34" s="1">
        <f t="shared" si="0"/>
        <v>7.2337962962962959E-5</v>
      </c>
      <c r="C34" s="1">
        <f>SUM($B$11:B34)</f>
        <v>1.2012242635003825</v>
      </c>
      <c r="G34" s="1">
        <f t="shared" si="3"/>
        <v>24</v>
      </c>
      <c r="H34" s="1">
        <f t="shared" si="1"/>
        <v>0.31066746727980593</v>
      </c>
      <c r="I34" s="1">
        <f>SUM($H$11:H34)</f>
        <v>11.424730170904823</v>
      </c>
    </row>
    <row r="41" spans="1:9" x14ac:dyDescent="0.3">
      <c r="A41" s="1">
        <v>1</v>
      </c>
      <c r="G41" s="1">
        <v>1</v>
      </c>
    </row>
    <row r="42" spans="1:9" x14ac:dyDescent="0.3">
      <c r="A42" s="1">
        <f>A41+1</f>
        <v>2</v>
      </c>
      <c r="G42" s="1">
        <f>G41+1</f>
        <v>2</v>
      </c>
    </row>
    <row r="43" spans="1:9" x14ac:dyDescent="0.3">
      <c r="A43" s="1">
        <f t="shared" ref="A43:A64" si="4">A42+1</f>
        <v>3</v>
      </c>
      <c r="G43" s="1">
        <f t="shared" ref="G43:G64" si="5">G42+1</f>
        <v>3</v>
      </c>
    </row>
    <row r="44" spans="1:9" x14ac:dyDescent="0.3">
      <c r="A44" s="1">
        <f t="shared" si="4"/>
        <v>4</v>
      </c>
      <c r="G44" s="1">
        <f t="shared" si="5"/>
        <v>4</v>
      </c>
    </row>
    <row r="45" spans="1:9" x14ac:dyDescent="0.3">
      <c r="A45" s="1">
        <f t="shared" si="4"/>
        <v>5</v>
      </c>
      <c r="G45" s="1">
        <f t="shared" si="5"/>
        <v>5</v>
      </c>
    </row>
    <row r="46" spans="1:9" x14ac:dyDescent="0.3">
      <c r="A46" s="1">
        <f t="shared" si="4"/>
        <v>6</v>
      </c>
      <c r="G46" s="1">
        <f t="shared" si="5"/>
        <v>6</v>
      </c>
    </row>
    <row r="47" spans="1:9" x14ac:dyDescent="0.3">
      <c r="A47" s="1">
        <f t="shared" si="4"/>
        <v>7</v>
      </c>
      <c r="G47" s="1">
        <f t="shared" si="5"/>
        <v>7</v>
      </c>
    </row>
    <row r="48" spans="1:9" x14ac:dyDescent="0.3">
      <c r="A48" s="1">
        <f t="shared" si="4"/>
        <v>8</v>
      </c>
      <c r="G48" s="1">
        <f t="shared" si="5"/>
        <v>8</v>
      </c>
    </row>
    <row r="49" spans="1:7" x14ac:dyDescent="0.3">
      <c r="A49" s="1">
        <f t="shared" si="4"/>
        <v>9</v>
      </c>
      <c r="G49" s="1">
        <f t="shared" si="5"/>
        <v>9</v>
      </c>
    </row>
    <row r="50" spans="1:7" x14ac:dyDescent="0.3">
      <c r="A50" s="1">
        <f t="shared" si="4"/>
        <v>10</v>
      </c>
      <c r="G50" s="1">
        <f t="shared" si="5"/>
        <v>10</v>
      </c>
    </row>
    <row r="51" spans="1:7" x14ac:dyDescent="0.3">
      <c r="A51" s="1">
        <f t="shared" si="4"/>
        <v>11</v>
      </c>
      <c r="G51" s="1">
        <f t="shared" si="5"/>
        <v>11</v>
      </c>
    </row>
    <row r="52" spans="1:7" x14ac:dyDescent="0.3">
      <c r="A52" s="1">
        <f t="shared" si="4"/>
        <v>12</v>
      </c>
      <c r="G52" s="1">
        <f t="shared" si="5"/>
        <v>12</v>
      </c>
    </row>
    <row r="53" spans="1:7" x14ac:dyDescent="0.3">
      <c r="A53" s="1">
        <f t="shared" si="4"/>
        <v>13</v>
      </c>
      <c r="G53" s="1">
        <f t="shared" si="5"/>
        <v>13</v>
      </c>
    </row>
    <row r="54" spans="1:7" x14ac:dyDescent="0.3">
      <c r="A54" s="1">
        <f t="shared" si="4"/>
        <v>14</v>
      </c>
      <c r="G54" s="1">
        <f t="shared" si="5"/>
        <v>14</v>
      </c>
    </row>
    <row r="55" spans="1:7" x14ac:dyDescent="0.3">
      <c r="A55" s="1">
        <f t="shared" si="4"/>
        <v>15</v>
      </c>
      <c r="G55" s="1">
        <f t="shared" si="5"/>
        <v>15</v>
      </c>
    </row>
    <row r="56" spans="1:7" x14ac:dyDescent="0.3">
      <c r="A56" s="1">
        <f t="shared" si="4"/>
        <v>16</v>
      </c>
      <c r="G56" s="1">
        <f t="shared" si="5"/>
        <v>16</v>
      </c>
    </row>
    <row r="57" spans="1:7" x14ac:dyDescent="0.3">
      <c r="A57" s="1">
        <f t="shared" si="4"/>
        <v>17</v>
      </c>
      <c r="G57" s="1">
        <f t="shared" si="5"/>
        <v>17</v>
      </c>
    </row>
    <row r="58" spans="1:7" x14ac:dyDescent="0.3">
      <c r="A58" s="1">
        <f t="shared" si="4"/>
        <v>18</v>
      </c>
      <c r="G58" s="1">
        <f t="shared" si="5"/>
        <v>18</v>
      </c>
    </row>
    <row r="59" spans="1:7" x14ac:dyDescent="0.3">
      <c r="A59" s="1">
        <f t="shared" si="4"/>
        <v>19</v>
      </c>
      <c r="G59" s="1">
        <f t="shared" si="5"/>
        <v>19</v>
      </c>
    </row>
    <row r="60" spans="1:7" x14ac:dyDescent="0.3">
      <c r="A60" s="1">
        <f t="shared" si="4"/>
        <v>20</v>
      </c>
      <c r="G60" s="1">
        <f t="shared" si="5"/>
        <v>20</v>
      </c>
    </row>
    <row r="61" spans="1:7" x14ac:dyDescent="0.3">
      <c r="A61" s="1">
        <f t="shared" si="4"/>
        <v>21</v>
      </c>
      <c r="G61" s="1">
        <f t="shared" si="5"/>
        <v>21</v>
      </c>
    </row>
    <row r="62" spans="1:7" x14ac:dyDescent="0.3">
      <c r="A62" s="1">
        <f t="shared" si="4"/>
        <v>22</v>
      </c>
      <c r="G62" s="1">
        <f t="shared" si="5"/>
        <v>22</v>
      </c>
    </row>
    <row r="63" spans="1:7" x14ac:dyDescent="0.3">
      <c r="A63" s="1">
        <f t="shared" si="4"/>
        <v>23</v>
      </c>
      <c r="G63" s="1">
        <f t="shared" si="5"/>
        <v>23</v>
      </c>
    </row>
    <row r="64" spans="1:7" x14ac:dyDescent="0.3">
      <c r="A64" s="1">
        <f t="shared" si="4"/>
        <v>24</v>
      </c>
      <c r="G64" s="1">
        <f t="shared" si="5"/>
        <v>24</v>
      </c>
    </row>
    <row r="88" spans="1:7" x14ac:dyDescent="0.3">
      <c r="D88" s="1" t="s">
        <v>4</v>
      </c>
    </row>
    <row r="89" spans="1:7" x14ac:dyDescent="0.3">
      <c r="A89" s="1">
        <v>1</v>
      </c>
      <c r="B89" s="1">
        <f>12/(-5)^A89</f>
        <v>-2.4</v>
      </c>
      <c r="C89" s="1">
        <f>SUM(B89)</f>
        <v>-2.4</v>
      </c>
      <c r="G89" s="1">
        <v>1</v>
      </c>
    </row>
    <row r="90" spans="1:7" x14ac:dyDescent="0.3">
      <c r="A90" s="1">
        <f>A89+1</f>
        <v>2</v>
      </c>
      <c r="B90" s="1">
        <f t="shared" ref="B90:B112" si="6">12/(-5)^A90</f>
        <v>0.48</v>
      </c>
      <c r="C90" s="1">
        <f>SUM($B$89:B90)</f>
        <v>-1.92</v>
      </c>
      <c r="G90" s="1">
        <f>G89+1</f>
        <v>2</v>
      </c>
    </row>
    <row r="91" spans="1:7" x14ac:dyDescent="0.3">
      <c r="A91" s="1">
        <f t="shared" ref="A91:A112" si="7">A90+1</f>
        <v>3</v>
      </c>
      <c r="B91" s="1">
        <f t="shared" si="6"/>
        <v>-9.6000000000000002E-2</v>
      </c>
      <c r="C91" s="1">
        <f>SUM($B$89:B91)</f>
        <v>-2.016</v>
      </c>
      <c r="G91" s="1">
        <f t="shared" ref="G91:G112" si="8">G90+1</f>
        <v>3</v>
      </c>
    </row>
    <row r="92" spans="1:7" x14ac:dyDescent="0.3">
      <c r="A92" s="1">
        <f t="shared" si="7"/>
        <v>4</v>
      </c>
      <c r="B92" s="1">
        <f t="shared" si="6"/>
        <v>1.9199999999999998E-2</v>
      </c>
      <c r="C92" s="1">
        <f>SUM($B$89:B92)</f>
        <v>-1.9967999999999999</v>
      </c>
      <c r="G92" s="1">
        <f t="shared" si="8"/>
        <v>4</v>
      </c>
    </row>
    <row r="93" spans="1:7" x14ac:dyDescent="0.3">
      <c r="A93" s="1">
        <f t="shared" si="7"/>
        <v>5</v>
      </c>
      <c r="B93" s="1">
        <f t="shared" si="6"/>
        <v>-3.8400000000000001E-3</v>
      </c>
      <c r="C93" s="1">
        <f>SUM($B$89:B93)</f>
        <v>-2.0006399999999998</v>
      </c>
      <c r="G93" s="1">
        <f t="shared" si="8"/>
        <v>5</v>
      </c>
    </row>
    <row r="94" spans="1:7" x14ac:dyDescent="0.3">
      <c r="A94" s="1">
        <f t="shared" si="7"/>
        <v>6</v>
      </c>
      <c r="B94" s="1">
        <f t="shared" si="6"/>
        <v>7.6800000000000002E-4</v>
      </c>
      <c r="C94" s="1">
        <f>SUM($B$89:B94)</f>
        <v>-1.9998719999999996</v>
      </c>
      <c r="G94" s="1">
        <f t="shared" si="8"/>
        <v>6</v>
      </c>
    </row>
    <row r="95" spans="1:7" x14ac:dyDescent="0.3">
      <c r="A95" s="1">
        <f t="shared" si="7"/>
        <v>7</v>
      </c>
      <c r="B95" s="1">
        <f t="shared" si="6"/>
        <v>-1.5359999999999999E-4</v>
      </c>
      <c r="C95" s="1">
        <f>SUM($B$89:B95)</f>
        <v>-2.0000255999999998</v>
      </c>
      <c r="G95" s="1">
        <f t="shared" si="8"/>
        <v>7</v>
      </c>
    </row>
    <row r="96" spans="1:7" x14ac:dyDescent="0.3">
      <c r="A96" s="1">
        <f t="shared" si="7"/>
        <v>8</v>
      </c>
      <c r="B96" s="1">
        <f t="shared" si="6"/>
        <v>3.0719999999999997E-5</v>
      </c>
      <c r="C96" s="1">
        <f>SUM($B$89:B96)</f>
        <v>-1.9999948799999998</v>
      </c>
      <c r="G96" s="1">
        <f t="shared" si="8"/>
        <v>8</v>
      </c>
    </row>
    <row r="97" spans="1:7" x14ac:dyDescent="0.3">
      <c r="A97" s="1">
        <f t="shared" si="7"/>
        <v>9</v>
      </c>
      <c r="B97" s="1">
        <f t="shared" si="6"/>
        <v>-6.144E-6</v>
      </c>
      <c r="C97" s="1">
        <f>SUM($B$89:B97)</f>
        <v>-2.0000010239999999</v>
      </c>
      <c r="G97" s="1">
        <f t="shared" si="8"/>
        <v>9</v>
      </c>
    </row>
    <row r="98" spans="1:7" x14ac:dyDescent="0.3">
      <c r="A98" s="1">
        <f t="shared" si="7"/>
        <v>10</v>
      </c>
      <c r="B98" s="1">
        <f t="shared" si="6"/>
        <v>1.2288E-6</v>
      </c>
      <c r="C98" s="1">
        <f>SUM($B$89:B98)</f>
        <v>-1.9999997951999999</v>
      </c>
      <c r="G98" s="1">
        <f t="shared" si="8"/>
        <v>10</v>
      </c>
    </row>
    <row r="99" spans="1:7" x14ac:dyDescent="0.3">
      <c r="A99" s="1">
        <f t="shared" si="7"/>
        <v>11</v>
      </c>
      <c r="B99" s="1">
        <f t="shared" si="6"/>
        <v>-2.4576E-7</v>
      </c>
      <c r="C99" s="1">
        <f>SUM($B$89:B99)</f>
        <v>-2.0000000409599998</v>
      </c>
      <c r="G99" s="1">
        <f t="shared" si="8"/>
        <v>11</v>
      </c>
    </row>
    <row r="100" spans="1:7" x14ac:dyDescent="0.3">
      <c r="A100" s="1">
        <f t="shared" si="7"/>
        <v>12</v>
      </c>
      <c r="B100" s="1">
        <f t="shared" si="6"/>
        <v>4.9152000000000002E-8</v>
      </c>
      <c r="C100" s="1">
        <f>SUM($B$89:B100)</f>
        <v>-1.9999999918079998</v>
      </c>
      <c r="G100" s="1">
        <f t="shared" si="8"/>
        <v>12</v>
      </c>
    </row>
    <row r="101" spans="1:7" x14ac:dyDescent="0.3">
      <c r="A101" s="1">
        <f t="shared" si="7"/>
        <v>13</v>
      </c>
      <c r="B101" s="1">
        <f t="shared" si="6"/>
        <v>-9.8303999999999995E-9</v>
      </c>
      <c r="C101" s="1">
        <f>SUM($B$89:B101)</f>
        <v>-2.0000000016383996</v>
      </c>
      <c r="G101" s="1">
        <f t="shared" si="8"/>
        <v>13</v>
      </c>
    </row>
    <row r="102" spans="1:7" x14ac:dyDescent="0.3">
      <c r="A102" s="1">
        <f t="shared" si="7"/>
        <v>14</v>
      </c>
      <c r="B102" s="1">
        <f t="shared" si="6"/>
        <v>1.9660799999999999E-9</v>
      </c>
      <c r="C102" s="1">
        <f>SUM($B$89:B102)</f>
        <v>-1.9999999996723197</v>
      </c>
      <c r="G102" s="1">
        <f t="shared" si="8"/>
        <v>14</v>
      </c>
    </row>
    <row r="103" spans="1:7" x14ac:dyDescent="0.3">
      <c r="A103" s="1">
        <f t="shared" si="7"/>
        <v>15</v>
      </c>
      <c r="B103" s="1">
        <f t="shared" si="6"/>
        <v>-3.9321599999999998E-10</v>
      </c>
      <c r="C103" s="1">
        <f>SUM($B$89:B103)</f>
        <v>-2.0000000000655356</v>
      </c>
      <c r="G103" s="1">
        <f t="shared" si="8"/>
        <v>15</v>
      </c>
    </row>
    <row r="104" spans="1:7" x14ac:dyDescent="0.3">
      <c r="A104" s="1">
        <f t="shared" si="7"/>
        <v>16</v>
      </c>
      <c r="B104" s="1">
        <f t="shared" si="6"/>
        <v>7.8643199999999998E-11</v>
      </c>
      <c r="C104" s="1">
        <f>SUM($B$89:B104)</f>
        <v>-1.9999999999868925</v>
      </c>
      <c r="G104" s="1">
        <f t="shared" si="8"/>
        <v>16</v>
      </c>
    </row>
    <row r="105" spans="1:7" x14ac:dyDescent="0.3">
      <c r="A105" s="1">
        <f t="shared" si="7"/>
        <v>17</v>
      </c>
      <c r="B105" s="1">
        <f t="shared" si="6"/>
        <v>-1.572864E-11</v>
      </c>
      <c r="C105" s="1">
        <f>SUM($B$89:B105)</f>
        <v>-2.000000000002621</v>
      </c>
      <c r="G105" s="1">
        <f t="shared" si="8"/>
        <v>17</v>
      </c>
    </row>
    <row r="106" spans="1:7" x14ac:dyDescent="0.3">
      <c r="A106" s="1">
        <f t="shared" si="7"/>
        <v>18</v>
      </c>
      <c r="B106" s="1">
        <f t="shared" si="6"/>
        <v>3.1457279999999998E-12</v>
      </c>
      <c r="C106" s="1">
        <f>SUM($B$89:B106)</f>
        <v>-1.9999999999994753</v>
      </c>
      <c r="G106" s="1">
        <f t="shared" si="8"/>
        <v>18</v>
      </c>
    </row>
    <row r="107" spans="1:7" x14ac:dyDescent="0.3">
      <c r="A107" s="1">
        <f t="shared" si="7"/>
        <v>19</v>
      </c>
      <c r="B107" s="1">
        <f t="shared" si="6"/>
        <v>-6.2914559999999998E-13</v>
      </c>
      <c r="C107" s="1">
        <f>SUM($B$89:B107)</f>
        <v>-2.0000000000001044</v>
      </c>
      <c r="G107" s="1">
        <f t="shared" si="8"/>
        <v>19</v>
      </c>
    </row>
    <row r="108" spans="1:7" x14ac:dyDescent="0.3">
      <c r="A108" s="1">
        <f t="shared" si="7"/>
        <v>20</v>
      </c>
      <c r="B108" s="1">
        <f t="shared" si="6"/>
        <v>1.2582912000000001E-13</v>
      </c>
      <c r="C108" s="1">
        <f>SUM($B$89:B108)</f>
        <v>-1.9999999999999785</v>
      </c>
      <c r="G108" s="1">
        <f t="shared" si="8"/>
        <v>20</v>
      </c>
    </row>
    <row r="109" spans="1:7" x14ac:dyDescent="0.3">
      <c r="A109" s="1">
        <f t="shared" si="7"/>
        <v>21</v>
      </c>
      <c r="B109" s="1">
        <f t="shared" si="6"/>
        <v>-2.5165823999999999E-14</v>
      </c>
      <c r="C109" s="1">
        <f>SUM($B$89:B109)</f>
        <v>-2.0000000000000036</v>
      </c>
      <c r="G109" s="1">
        <f t="shared" si="8"/>
        <v>21</v>
      </c>
    </row>
    <row r="110" spans="1:7" x14ac:dyDescent="0.3">
      <c r="A110" s="1">
        <f t="shared" si="7"/>
        <v>22</v>
      </c>
      <c r="B110" s="1">
        <f t="shared" si="6"/>
        <v>5.0331647999999999E-15</v>
      </c>
      <c r="C110" s="1">
        <f>SUM($B$89:B110)</f>
        <v>-1.9999999999999984</v>
      </c>
      <c r="G110" s="1">
        <f t="shared" si="8"/>
        <v>22</v>
      </c>
    </row>
    <row r="111" spans="1:7" x14ac:dyDescent="0.3">
      <c r="A111" s="1">
        <f t="shared" si="7"/>
        <v>23</v>
      </c>
      <c r="B111" s="1">
        <f t="shared" si="6"/>
        <v>-1.00663296E-15</v>
      </c>
      <c r="C111" s="1">
        <f>SUM($B$89:B111)</f>
        <v>-1.9999999999999996</v>
      </c>
      <c r="G111" s="1">
        <f t="shared" si="8"/>
        <v>23</v>
      </c>
    </row>
    <row r="112" spans="1:7" x14ac:dyDescent="0.3">
      <c r="A112" s="1">
        <f t="shared" si="7"/>
        <v>24</v>
      </c>
      <c r="B112" s="1">
        <f t="shared" si="6"/>
        <v>2.01326592E-16</v>
      </c>
      <c r="C112" s="1">
        <f>SUM($B$89:B112)</f>
        <v>-1.9999999999999993</v>
      </c>
      <c r="G112" s="1">
        <f t="shared" si="8"/>
        <v>24</v>
      </c>
    </row>
  </sheetData>
  <pageMargins left="0.7" right="0.7" top="0.75" bottom="0.75" header="0.3" footer="0.3"/>
  <pageSetup orientation="landscape" r:id="rId1"/>
  <headerFooter>
    <oddHeader>&amp;LMAT 202&amp;CFall, 2015&amp;RIntro to Series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r:id="rId5">
            <anchor moveWithCells="1">
              <from>
                <xdr:col>0</xdr:col>
                <xdr:colOff>312420</xdr:colOff>
                <xdr:row>8</xdr:row>
                <xdr:rowOff>83820</xdr:rowOff>
              </from>
              <to>
                <xdr:col>0</xdr:col>
                <xdr:colOff>525780</xdr:colOff>
                <xdr:row>9</xdr:row>
                <xdr:rowOff>137160</xdr:rowOff>
              </to>
            </anchor>
          </objectPr>
        </oleObject>
      </mc:Choice>
      <mc:Fallback>
        <oleObject progId="Equation.3" shapeId="1037" r:id="rId4"/>
      </mc:Fallback>
    </mc:AlternateContent>
    <mc:AlternateContent xmlns:mc="http://schemas.openxmlformats.org/markup-compatibility/2006">
      <mc:Choice Requires="x14">
        <oleObject progId="Equation.3" shapeId="1038" r:id="rId6">
          <objectPr defaultSize="0" r:id="rId7">
            <anchor moveWithCells="1">
              <from>
                <xdr:col>1</xdr:col>
                <xdr:colOff>259080</xdr:colOff>
                <xdr:row>8</xdr:row>
                <xdr:rowOff>91440</xdr:rowOff>
              </from>
              <to>
                <xdr:col>1</xdr:col>
                <xdr:colOff>556260</xdr:colOff>
                <xdr:row>10</xdr:row>
                <xdr:rowOff>106680</xdr:rowOff>
              </to>
            </anchor>
          </objectPr>
        </oleObject>
      </mc:Choice>
      <mc:Fallback>
        <oleObject progId="Equation.3" shapeId="1038" r:id="rId6"/>
      </mc:Fallback>
    </mc:AlternateContent>
    <mc:AlternateContent xmlns:mc="http://schemas.openxmlformats.org/markup-compatibility/2006">
      <mc:Choice Requires="x14">
        <oleObject progId="Equation.3" shapeId="1039" r:id="rId8">
          <objectPr defaultSize="0" r:id="rId9">
            <anchor moveWithCells="1">
              <from>
                <xdr:col>2</xdr:col>
                <xdr:colOff>274320</xdr:colOff>
                <xdr:row>8</xdr:row>
                <xdr:rowOff>83820</xdr:rowOff>
              </from>
              <to>
                <xdr:col>2</xdr:col>
                <xdr:colOff>548640</xdr:colOff>
                <xdr:row>10</xdr:row>
                <xdr:rowOff>99060</xdr:rowOff>
              </to>
            </anchor>
          </objectPr>
        </oleObject>
      </mc:Choice>
      <mc:Fallback>
        <oleObject progId="Equation.3" shapeId="1039" r:id="rId8"/>
      </mc:Fallback>
    </mc:AlternateContent>
    <mc:AlternateContent xmlns:mc="http://schemas.openxmlformats.org/markup-compatibility/2006">
      <mc:Choice Requires="x14">
        <oleObject progId="Equation.3" shapeId="1055" r:id="rId10">
          <objectPr defaultSize="0" r:id="rId11">
            <anchor moveWithCells="1">
              <from>
                <xdr:col>6</xdr:col>
                <xdr:colOff>381000</xdr:colOff>
                <xdr:row>86</xdr:row>
                <xdr:rowOff>106680</xdr:rowOff>
              </from>
              <to>
                <xdr:col>6</xdr:col>
                <xdr:colOff>510540</xdr:colOff>
                <xdr:row>87</xdr:row>
                <xdr:rowOff>60960</xdr:rowOff>
              </to>
            </anchor>
          </objectPr>
        </oleObject>
      </mc:Choice>
      <mc:Fallback>
        <oleObject progId="Equation.3" shapeId="1055" r:id="rId10"/>
      </mc:Fallback>
    </mc:AlternateContent>
    <mc:AlternateContent xmlns:mc="http://schemas.openxmlformats.org/markup-compatibility/2006">
      <mc:Choice Requires="x14">
        <oleObject progId="Equation.3" shapeId="1056" r:id="rId12">
          <objectPr defaultSize="0" r:id="rId13">
            <anchor moveWithCells="1">
              <from>
                <xdr:col>7</xdr:col>
                <xdr:colOff>259080</xdr:colOff>
                <xdr:row>86</xdr:row>
                <xdr:rowOff>60960</xdr:rowOff>
              </from>
              <to>
                <xdr:col>7</xdr:col>
                <xdr:colOff>434340</xdr:colOff>
                <xdr:row>87</xdr:row>
                <xdr:rowOff>106680</xdr:rowOff>
              </to>
            </anchor>
          </objectPr>
        </oleObject>
      </mc:Choice>
      <mc:Fallback>
        <oleObject progId="Equation.3" shapeId="1056" r:id="rId12"/>
      </mc:Fallback>
    </mc:AlternateContent>
    <mc:AlternateContent xmlns:mc="http://schemas.openxmlformats.org/markup-compatibility/2006">
      <mc:Choice Requires="x14">
        <oleObject progId="Equation.3" shapeId="1057" r:id="rId14">
          <objectPr defaultSize="0" r:id="rId15">
            <anchor moveWithCells="1">
              <from>
                <xdr:col>8</xdr:col>
                <xdr:colOff>274320</xdr:colOff>
                <xdr:row>86</xdr:row>
                <xdr:rowOff>68580</xdr:rowOff>
              </from>
              <to>
                <xdr:col>8</xdr:col>
                <xdr:colOff>441960</xdr:colOff>
                <xdr:row>87</xdr:row>
                <xdr:rowOff>114300</xdr:rowOff>
              </to>
            </anchor>
          </objectPr>
        </oleObject>
      </mc:Choice>
      <mc:Fallback>
        <oleObject progId="Equation.3" shapeId="1057" r:id="rId14"/>
      </mc:Fallback>
    </mc:AlternateContent>
    <mc:AlternateContent xmlns:mc="http://schemas.openxmlformats.org/markup-compatibility/2006">
      <mc:Choice Requires="x14">
        <oleObject progId="Equation.3" shapeId="1058" r:id="rId16">
          <objectPr defaultSize="0" r:id="rId11">
            <anchor moveWithCells="1">
              <from>
                <xdr:col>0</xdr:col>
                <xdr:colOff>358140</xdr:colOff>
                <xdr:row>86</xdr:row>
                <xdr:rowOff>91440</xdr:rowOff>
              </from>
              <to>
                <xdr:col>0</xdr:col>
                <xdr:colOff>487680</xdr:colOff>
                <xdr:row>87</xdr:row>
                <xdr:rowOff>45720</xdr:rowOff>
              </to>
            </anchor>
          </objectPr>
        </oleObject>
      </mc:Choice>
      <mc:Fallback>
        <oleObject progId="Equation.3" shapeId="1058" r:id="rId16"/>
      </mc:Fallback>
    </mc:AlternateContent>
    <mc:AlternateContent xmlns:mc="http://schemas.openxmlformats.org/markup-compatibility/2006">
      <mc:Choice Requires="x14">
        <oleObject progId="Equation.3" shapeId="1059" r:id="rId17">
          <objectPr defaultSize="0" r:id="rId13">
            <anchor moveWithCells="1">
              <from>
                <xdr:col>1</xdr:col>
                <xdr:colOff>236220</xdr:colOff>
                <xdr:row>86</xdr:row>
                <xdr:rowOff>45720</xdr:rowOff>
              </from>
              <to>
                <xdr:col>1</xdr:col>
                <xdr:colOff>411480</xdr:colOff>
                <xdr:row>87</xdr:row>
                <xdr:rowOff>91440</xdr:rowOff>
              </to>
            </anchor>
          </objectPr>
        </oleObject>
      </mc:Choice>
      <mc:Fallback>
        <oleObject progId="Equation.3" shapeId="1059" r:id="rId17"/>
      </mc:Fallback>
    </mc:AlternateContent>
    <mc:AlternateContent xmlns:mc="http://schemas.openxmlformats.org/markup-compatibility/2006">
      <mc:Choice Requires="x14">
        <oleObject progId="Equation.3" shapeId="1060" r:id="rId18">
          <objectPr defaultSize="0" r:id="rId15">
            <anchor moveWithCells="1">
              <from>
                <xdr:col>2</xdr:col>
                <xdr:colOff>251460</xdr:colOff>
                <xdr:row>86</xdr:row>
                <xdr:rowOff>53340</xdr:rowOff>
              </from>
              <to>
                <xdr:col>2</xdr:col>
                <xdr:colOff>419100</xdr:colOff>
                <xdr:row>87</xdr:row>
                <xdr:rowOff>99060</xdr:rowOff>
              </to>
            </anchor>
          </objectPr>
        </oleObject>
      </mc:Choice>
      <mc:Fallback>
        <oleObject progId="Equation.3" shapeId="1060" r:id="rId18"/>
      </mc:Fallback>
    </mc:AlternateContent>
    <mc:AlternateContent xmlns:mc="http://schemas.openxmlformats.org/markup-compatibility/2006">
      <mc:Choice Requires="x14">
        <oleObject progId="Equation.3" shapeId="1061" r:id="rId19">
          <objectPr defaultSize="0" r:id="rId11">
            <anchor moveWithCells="1">
              <from>
                <xdr:col>6</xdr:col>
                <xdr:colOff>243840</xdr:colOff>
                <xdr:row>38</xdr:row>
                <xdr:rowOff>144780</xdr:rowOff>
              </from>
              <to>
                <xdr:col>6</xdr:col>
                <xdr:colOff>373380</xdr:colOff>
                <xdr:row>39</xdr:row>
                <xdr:rowOff>99060</xdr:rowOff>
              </to>
            </anchor>
          </objectPr>
        </oleObject>
      </mc:Choice>
      <mc:Fallback>
        <oleObject progId="Equation.3" shapeId="1061" r:id="rId19"/>
      </mc:Fallback>
    </mc:AlternateContent>
    <mc:AlternateContent xmlns:mc="http://schemas.openxmlformats.org/markup-compatibility/2006">
      <mc:Choice Requires="x14">
        <oleObject progId="Equation.3" shapeId="1062" r:id="rId20">
          <objectPr defaultSize="0" r:id="rId13">
            <anchor moveWithCells="1">
              <from>
                <xdr:col>7</xdr:col>
                <xdr:colOff>121920</xdr:colOff>
                <xdr:row>38</xdr:row>
                <xdr:rowOff>99060</xdr:rowOff>
              </from>
              <to>
                <xdr:col>7</xdr:col>
                <xdr:colOff>297180</xdr:colOff>
                <xdr:row>39</xdr:row>
                <xdr:rowOff>144780</xdr:rowOff>
              </to>
            </anchor>
          </objectPr>
        </oleObject>
      </mc:Choice>
      <mc:Fallback>
        <oleObject progId="Equation.3" shapeId="1062" r:id="rId20"/>
      </mc:Fallback>
    </mc:AlternateContent>
    <mc:AlternateContent xmlns:mc="http://schemas.openxmlformats.org/markup-compatibility/2006">
      <mc:Choice Requires="x14">
        <oleObject progId="Equation.3" shapeId="1063" r:id="rId21">
          <objectPr defaultSize="0" r:id="rId15">
            <anchor moveWithCells="1">
              <from>
                <xdr:col>8</xdr:col>
                <xdr:colOff>137160</xdr:colOff>
                <xdr:row>38</xdr:row>
                <xdr:rowOff>106680</xdr:rowOff>
              </from>
              <to>
                <xdr:col>8</xdr:col>
                <xdr:colOff>304800</xdr:colOff>
                <xdr:row>39</xdr:row>
                <xdr:rowOff>152400</xdr:rowOff>
              </to>
            </anchor>
          </objectPr>
        </oleObject>
      </mc:Choice>
      <mc:Fallback>
        <oleObject progId="Equation.3" shapeId="1063" r:id="rId21"/>
      </mc:Fallback>
    </mc:AlternateContent>
    <mc:AlternateContent xmlns:mc="http://schemas.openxmlformats.org/markup-compatibility/2006">
      <mc:Choice Requires="x14">
        <oleObject progId="Equation.3" shapeId="1064" r:id="rId22">
          <objectPr defaultSize="0" r:id="rId11">
            <anchor moveWithCells="1">
              <from>
                <xdr:col>0</xdr:col>
                <xdr:colOff>312420</xdr:colOff>
                <xdr:row>38</xdr:row>
                <xdr:rowOff>99060</xdr:rowOff>
              </from>
              <to>
                <xdr:col>0</xdr:col>
                <xdr:colOff>441960</xdr:colOff>
                <xdr:row>39</xdr:row>
                <xdr:rowOff>53340</xdr:rowOff>
              </to>
            </anchor>
          </objectPr>
        </oleObject>
      </mc:Choice>
      <mc:Fallback>
        <oleObject progId="Equation.3" shapeId="1064" r:id="rId22"/>
      </mc:Fallback>
    </mc:AlternateContent>
    <mc:AlternateContent xmlns:mc="http://schemas.openxmlformats.org/markup-compatibility/2006">
      <mc:Choice Requires="x14">
        <oleObject progId="Equation.3" shapeId="1065" r:id="rId23">
          <objectPr defaultSize="0" r:id="rId13">
            <anchor moveWithCells="1">
              <from>
                <xdr:col>1</xdr:col>
                <xdr:colOff>190500</xdr:colOff>
                <xdr:row>38</xdr:row>
                <xdr:rowOff>53340</xdr:rowOff>
              </from>
              <to>
                <xdr:col>1</xdr:col>
                <xdr:colOff>365760</xdr:colOff>
                <xdr:row>39</xdr:row>
                <xdr:rowOff>99060</xdr:rowOff>
              </to>
            </anchor>
          </objectPr>
        </oleObject>
      </mc:Choice>
      <mc:Fallback>
        <oleObject progId="Equation.3" shapeId="1065" r:id="rId23"/>
      </mc:Fallback>
    </mc:AlternateContent>
    <mc:AlternateContent xmlns:mc="http://schemas.openxmlformats.org/markup-compatibility/2006">
      <mc:Choice Requires="x14">
        <oleObject progId="Equation.3" shapeId="1066" r:id="rId24">
          <objectPr defaultSize="0" r:id="rId15">
            <anchor moveWithCells="1">
              <from>
                <xdr:col>2</xdr:col>
                <xdr:colOff>205740</xdr:colOff>
                <xdr:row>38</xdr:row>
                <xdr:rowOff>60960</xdr:rowOff>
              </from>
              <to>
                <xdr:col>2</xdr:col>
                <xdr:colOff>373380</xdr:colOff>
                <xdr:row>39</xdr:row>
                <xdr:rowOff>106680</xdr:rowOff>
              </to>
            </anchor>
          </objectPr>
        </oleObject>
      </mc:Choice>
      <mc:Fallback>
        <oleObject progId="Equation.3" shapeId="1066" r:id="rId24"/>
      </mc:Fallback>
    </mc:AlternateContent>
    <mc:AlternateContent xmlns:mc="http://schemas.openxmlformats.org/markup-compatibility/2006">
      <mc:Choice Requires="x14">
        <oleObject progId="Equation.3" shapeId="1067" r:id="rId25">
          <objectPr defaultSize="0" autoPict="0" r:id="rId11">
            <anchor moveWithCells="1">
              <from>
                <xdr:col>6</xdr:col>
                <xdr:colOff>373380</xdr:colOff>
                <xdr:row>8</xdr:row>
                <xdr:rowOff>91440</xdr:rowOff>
              </from>
              <to>
                <xdr:col>6</xdr:col>
                <xdr:colOff>502920</xdr:colOff>
                <xdr:row>9</xdr:row>
                <xdr:rowOff>45720</xdr:rowOff>
              </to>
            </anchor>
          </objectPr>
        </oleObject>
      </mc:Choice>
      <mc:Fallback>
        <oleObject progId="Equation.3" shapeId="1067" r:id="rId25"/>
      </mc:Fallback>
    </mc:AlternateContent>
    <mc:AlternateContent xmlns:mc="http://schemas.openxmlformats.org/markup-compatibility/2006">
      <mc:Choice Requires="x14">
        <oleObject progId="Equation.3" shapeId="1068" r:id="rId26">
          <objectPr defaultSize="0" autoPict="0" r:id="rId13">
            <anchor moveWithCells="1">
              <from>
                <xdr:col>7</xdr:col>
                <xdr:colOff>190500</xdr:colOff>
                <xdr:row>8</xdr:row>
                <xdr:rowOff>30480</xdr:rowOff>
              </from>
              <to>
                <xdr:col>7</xdr:col>
                <xdr:colOff>365760</xdr:colOff>
                <xdr:row>9</xdr:row>
                <xdr:rowOff>76200</xdr:rowOff>
              </to>
            </anchor>
          </objectPr>
        </oleObject>
      </mc:Choice>
      <mc:Fallback>
        <oleObject progId="Equation.3" shapeId="1068" r:id="rId26"/>
      </mc:Fallback>
    </mc:AlternateContent>
    <mc:AlternateContent xmlns:mc="http://schemas.openxmlformats.org/markup-compatibility/2006">
      <mc:Choice Requires="x14">
        <oleObject progId="Equation.3" shapeId="1069" r:id="rId27">
          <objectPr defaultSize="0" autoPict="0" r:id="rId15">
            <anchor moveWithCells="1">
              <from>
                <xdr:col>8</xdr:col>
                <xdr:colOff>182880</xdr:colOff>
                <xdr:row>8</xdr:row>
                <xdr:rowOff>83820</xdr:rowOff>
              </from>
              <to>
                <xdr:col>8</xdr:col>
                <xdr:colOff>350520</xdr:colOff>
                <xdr:row>9</xdr:row>
                <xdr:rowOff>129540</xdr:rowOff>
              </to>
            </anchor>
          </objectPr>
        </oleObject>
      </mc:Choice>
      <mc:Fallback>
        <oleObject progId="Equation.3" shapeId="1069" r:id="rId2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Mills, Harry S.</cp:lastModifiedBy>
  <dcterms:created xsi:type="dcterms:W3CDTF">2015-11-19T16:42:36Z</dcterms:created>
  <dcterms:modified xsi:type="dcterms:W3CDTF">2015-11-19T19:27:25Z</dcterms:modified>
</cp:coreProperties>
</file>