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ills1\My Stuff\202-fall-15\videos\chapter-10\10-1\exercises\"/>
    </mc:Choice>
  </mc:AlternateContent>
  <bookViews>
    <workbookView xWindow="0" yWindow="0" windowWidth="8832" windowHeight="6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80" i="1" s="1"/>
  <c r="C72" i="1"/>
  <c r="D72" i="1" s="1"/>
  <c r="D73" i="1"/>
  <c r="E72" i="1"/>
  <c r="C58" i="1"/>
  <c r="C59" i="1" s="1"/>
  <c r="C57" i="1"/>
  <c r="D57" i="1" s="1"/>
  <c r="E58" i="1"/>
  <c r="C56" i="1"/>
  <c r="E56" i="1"/>
  <c r="D56" i="1"/>
  <c r="E47" i="1"/>
  <c r="C33" i="1"/>
  <c r="C34" i="1"/>
  <c r="C35" i="1" s="1"/>
  <c r="C36" i="1" s="1"/>
  <c r="C37" i="1" s="1"/>
  <c r="C38" i="1" s="1"/>
  <c r="C39" i="1" s="1"/>
  <c r="C40" i="1" s="1"/>
  <c r="C41" i="1" s="1"/>
  <c r="D41" i="1" s="1"/>
  <c r="E32" i="1"/>
  <c r="D32" i="1"/>
  <c r="D19" i="1"/>
  <c r="E19" i="1"/>
  <c r="C20" i="1"/>
  <c r="C21" i="1" s="1"/>
  <c r="D21" i="1" s="1"/>
  <c r="E3" i="1"/>
  <c r="D3" i="1"/>
  <c r="C4" i="1"/>
  <c r="C5" i="1" s="1"/>
  <c r="C6" i="1" s="1"/>
  <c r="C7" i="1" s="1"/>
  <c r="C8" i="1" s="1"/>
  <c r="C9" i="1" s="1"/>
  <c r="C10" i="1" s="1"/>
  <c r="E10" i="1" s="1"/>
  <c r="E73" i="1" l="1"/>
  <c r="C74" i="1"/>
  <c r="E59" i="1"/>
  <c r="C60" i="1"/>
  <c r="D59" i="1"/>
  <c r="D58" i="1"/>
  <c r="E57" i="1"/>
  <c r="C42" i="1"/>
  <c r="E41" i="1"/>
  <c r="D34" i="1"/>
  <c r="E34" i="1"/>
  <c r="E33" i="1"/>
  <c r="D33" i="1"/>
  <c r="E4" i="1"/>
  <c r="D4" i="1"/>
  <c r="E21" i="1"/>
  <c r="E20" i="1"/>
  <c r="D20" i="1"/>
  <c r="E9" i="1"/>
  <c r="E5" i="1"/>
  <c r="C11" i="1"/>
  <c r="D9" i="1"/>
  <c r="E8" i="1"/>
  <c r="D8" i="1"/>
  <c r="D10" i="1"/>
  <c r="D6" i="1"/>
  <c r="D5" i="1"/>
  <c r="E7" i="1"/>
  <c r="D7" i="1"/>
  <c r="E6" i="1"/>
  <c r="C22" i="1"/>
  <c r="E74" i="1" l="1"/>
  <c r="D74" i="1"/>
  <c r="C75" i="1"/>
  <c r="C61" i="1"/>
  <c r="E60" i="1"/>
  <c r="D60" i="1"/>
  <c r="C43" i="1"/>
  <c r="D42" i="1"/>
  <c r="E42" i="1"/>
  <c r="D35" i="1"/>
  <c r="E35" i="1"/>
  <c r="E22" i="1"/>
  <c r="D22" i="1"/>
  <c r="E11" i="1"/>
  <c r="D11" i="1"/>
  <c r="C23" i="1"/>
  <c r="E75" i="1" l="1"/>
  <c r="D75" i="1"/>
  <c r="C76" i="1"/>
  <c r="E61" i="1"/>
  <c r="D61" i="1"/>
  <c r="C62" i="1"/>
  <c r="C44" i="1"/>
  <c r="D43" i="1"/>
  <c r="E43" i="1"/>
  <c r="D36" i="1"/>
  <c r="E36" i="1"/>
  <c r="D23" i="1"/>
  <c r="E23" i="1"/>
  <c r="C24" i="1"/>
  <c r="D76" i="1" l="1"/>
  <c r="E76" i="1"/>
  <c r="C77" i="1"/>
  <c r="D62" i="1"/>
  <c r="C63" i="1"/>
  <c r="E62" i="1"/>
  <c r="D44" i="1"/>
  <c r="E44" i="1"/>
  <c r="D37" i="1"/>
  <c r="E37" i="1"/>
  <c r="D24" i="1"/>
  <c r="E24" i="1"/>
  <c r="C25" i="1"/>
  <c r="D77" i="1" l="1"/>
  <c r="E77" i="1"/>
  <c r="C78" i="1"/>
  <c r="D63" i="1"/>
  <c r="C64" i="1"/>
  <c r="E63" i="1"/>
  <c r="D38" i="1"/>
  <c r="E38" i="1"/>
  <c r="D25" i="1"/>
  <c r="E25" i="1"/>
  <c r="C26" i="1"/>
  <c r="E78" i="1" l="1"/>
  <c r="D78" i="1"/>
  <c r="D64" i="1"/>
  <c r="E64" i="1"/>
  <c r="D39" i="1"/>
  <c r="E39" i="1"/>
  <c r="E26" i="1"/>
  <c r="D26" i="1"/>
  <c r="C27" i="1"/>
  <c r="D79" i="1" l="1"/>
  <c r="E79" i="1"/>
  <c r="D40" i="1"/>
  <c r="E40" i="1"/>
  <c r="D27" i="1"/>
  <c r="E27" i="1"/>
  <c r="E80" i="1" l="1"/>
  <c r="D80" i="1"/>
</calcChain>
</file>

<file path=xl/sharedStrings.xml><?xml version="1.0" encoding="utf-8"?>
<sst xmlns="http://schemas.openxmlformats.org/spreadsheetml/2006/main" count="21" uniqueCount="7">
  <si>
    <t>t</t>
  </si>
  <si>
    <t>x</t>
  </si>
  <si>
    <t>y</t>
  </si>
  <si>
    <t>#4</t>
  </si>
  <si>
    <t>#5</t>
  </si>
  <si>
    <t>#8</t>
  </si>
  <si>
    <t>#13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</si>
</sst>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80484294301919E-2"/>
          <c:y val="3.1511874268728458E-2"/>
          <c:w val="0.9091968503937008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Sheet1!$D$3:$D$11</c:f>
              <c:numCache>
                <c:formatCode>General</c:formatCode>
                <c:ptCount val="9"/>
                <c:pt idx="0">
                  <c:v>5.3890560989306504</c:v>
                </c:pt>
                <c:pt idx="1">
                  <c:v>2.9816890703380645</c:v>
                </c:pt>
                <c:pt idx="2">
                  <c:v>1.7182818284590451</c:v>
                </c:pt>
                <c:pt idx="3">
                  <c:v>1.1487212707001282</c:v>
                </c:pt>
                <c:pt idx="4">
                  <c:v>1</c:v>
                </c:pt>
                <c:pt idx="5">
                  <c:v>1.1065306597126334</c:v>
                </c:pt>
                <c:pt idx="6">
                  <c:v>1.3678794411714423</c:v>
                </c:pt>
                <c:pt idx="7">
                  <c:v>1.7231301601484299</c:v>
                </c:pt>
                <c:pt idx="8">
                  <c:v>2.1353352832366128</c:v>
                </c:pt>
              </c:numCache>
            </c:numRef>
          </c:xVal>
          <c:yVal>
            <c:numRef>
              <c:f>Sheet1!$E$3:$E$11</c:f>
              <c:numCache>
                <c:formatCode>General</c:formatCode>
                <c:ptCount val="9"/>
                <c:pt idx="0">
                  <c:v>2.1353352832366128</c:v>
                </c:pt>
                <c:pt idx="1">
                  <c:v>1.7231301601484299</c:v>
                </c:pt>
                <c:pt idx="2">
                  <c:v>1.3678794411714423</c:v>
                </c:pt>
                <c:pt idx="3">
                  <c:v>1.1065306597126334</c:v>
                </c:pt>
                <c:pt idx="4">
                  <c:v>1</c:v>
                </c:pt>
                <c:pt idx="5">
                  <c:v>1.1487212707001282</c:v>
                </c:pt>
                <c:pt idx="6">
                  <c:v>1.7182818284590451</c:v>
                </c:pt>
                <c:pt idx="7">
                  <c:v>2.9816890703380645</c:v>
                </c:pt>
                <c:pt idx="8">
                  <c:v>5.3890560989306504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14744"/>
        <c:axId val="241913568"/>
      </c:scatterChart>
      <c:valAx>
        <c:axId val="24191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13568"/>
        <c:crosses val="autoZero"/>
        <c:crossBetween val="midCat"/>
      </c:valAx>
      <c:valAx>
        <c:axId val="2419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14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Sheet1!$E$18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Sheet1!$D$19:$D$27</c:f>
              <c:numCache>
                <c:formatCode>General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-1</c:v>
                </c:pt>
                <c:pt idx="7">
                  <c:v>-3</c:v>
                </c:pt>
                <c:pt idx="8">
                  <c:v>-5</c:v>
                </c:pt>
              </c:numCache>
            </c:numRef>
          </c:xVal>
          <c:yVal>
            <c:numRef>
              <c:f>Sheet1!$E$19:$E$27</c:f>
              <c:numCache>
                <c:formatCode>General</c:formatCode>
                <c:ptCount val="9"/>
                <c:pt idx="0">
                  <c:v>8</c:v>
                </c:pt>
                <c:pt idx="1">
                  <c:v>6.5</c:v>
                </c:pt>
                <c:pt idx="2">
                  <c:v>5</c:v>
                </c:pt>
                <c:pt idx="3">
                  <c:v>3.5</c:v>
                </c:pt>
                <c:pt idx="4">
                  <c:v>2</c:v>
                </c:pt>
                <c:pt idx="5">
                  <c:v>0.5</c:v>
                </c:pt>
                <c:pt idx="6">
                  <c:v>-1</c:v>
                </c:pt>
                <c:pt idx="7">
                  <c:v>-2.5</c:v>
                </c:pt>
                <c:pt idx="8">
                  <c:v>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91240"/>
        <c:axId val="576891632"/>
      </c:scatterChart>
      <c:valAx>
        <c:axId val="57689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91632"/>
        <c:crosses val="autoZero"/>
        <c:crossBetween val="midCat"/>
      </c:valAx>
      <c:valAx>
        <c:axId val="57689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91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Sheet1!$E$31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Sheet1!$D$32:$D$44</c:f>
              <c:numCache>
                <c:formatCode>General</c:formatCode>
                <c:ptCount val="13"/>
                <c:pt idx="0">
                  <c:v>-3</c:v>
                </c:pt>
                <c:pt idx="1">
                  <c:v>-2.5</c:v>
                </c:pt>
                <c:pt idx="2">
                  <c:v>-1.5</c:v>
                </c:pt>
                <c:pt idx="3">
                  <c:v>-0.5</c:v>
                </c:pt>
                <c:pt idx="4">
                  <c:v>0.5</c:v>
                </c:pt>
                <c:pt idx="5">
                  <c:v>1.5</c:v>
                </c:pt>
                <c:pt idx="6">
                  <c:v>2.5</c:v>
                </c:pt>
                <c:pt idx="7">
                  <c:v>3.5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</c:numCache>
            </c:numRef>
          </c:xVal>
          <c:yVal>
            <c:numRef>
              <c:f>Sheet1!$E$32:$E$44</c:f>
              <c:numCache>
                <c:formatCode>General</c:formatCode>
                <c:ptCount val="13"/>
                <c:pt idx="0">
                  <c:v>-7</c:v>
                </c:pt>
                <c:pt idx="1">
                  <c:v>-2.375</c:v>
                </c:pt>
                <c:pt idx="2">
                  <c:v>0.875</c:v>
                </c:pt>
                <c:pt idx="3">
                  <c:v>1.125</c:v>
                </c:pt>
                <c:pt idx="4">
                  <c:v>4.375</c:v>
                </c:pt>
                <c:pt idx="5">
                  <c:v>16.625</c:v>
                </c:pt>
                <c:pt idx="6">
                  <c:v>43.875</c:v>
                </c:pt>
                <c:pt idx="7">
                  <c:v>92.125</c:v>
                </c:pt>
                <c:pt idx="8">
                  <c:v>167.375</c:v>
                </c:pt>
                <c:pt idx="9">
                  <c:v>275.625</c:v>
                </c:pt>
                <c:pt idx="10">
                  <c:v>422.875</c:v>
                </c:pt>
                <c:pt idx="11">
                  <c:v>615.125</c:v>
                </c:pt>
                <c:pt idx="12">
                  <c:v>858.375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92416"/>
        <c:axId val="576895552"/>
      </c:scatterChart>
      <c:valAx>
        <c:axId val="576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95552"/>
        <c:crosses val="autoZero"/>
        <c:crossBetween val="midCat"/>
      </c:valAx>
      <c:valAx>
        <c:axId val="5768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Sheet1!$E$55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Sheet1!$D$56:$D$64</c:f>
              <c:numCache>
                <c:formatCode>General</c:formatCode>
                <c:ptCount val="9"/>
                <c:pt idx="0">
                  <c:v>-1</c:v>
                </c:pt>
                <c:pt idx="1">
                  <c:v>-0.92387953251128674</c:v>
                </c:pt>
                <c:pt idx="2">
                  <c:v>-0.70710678118654746</c:v>
                </c:pt>
                <c:pt idx="3">
                  <c:v>-0.38268343236508978</c:v>
                </c:pt>
                <c:pt idx="4">
                  <c:v>0</c:v>
                </c:pt>
                <c:pt idx="5">
                  <c:v>0.38268343236508978</c:v>
                </c:pt>
                <c:pt idx="6">
                  <c:v>0.70710678118654746</c:v>
                </c:pt>
                <c:pt idx="7">
                  <c:v>0.92387953251128674</c:v>
                </c:pt>
                <c:pt idx="8">
                  <c:v>1</c:v>
                </c:pt>
              </c:numCache>
            </c:numRef>
          </c:xVal>
          <c:yVal>
            <c:numRef>
              <c:f>Sheet1!$E$56:$E$64</c:f>
              <c:numCache>
                <c:formatCode>General</c:formatCode>
                <c:ptCount val="9"/>
                <c:pt idx="0">
                  <c:v>6.1257422745431001E-17</c:v>
                </c:pt>
                <c:pt idx="1">
                  <c:v>0.38268343236508984</c:v>
                </c:pt>
                <c:pt idx="2">
                  <c:v>0.70710678118654757</c:v>
                </c:pt>
                <c:pt idx="3">
                  <c:v>0.92387953251128674</c:v>
                </c:pt>
                <c:pt idx="4">
                  <c:v>1</c:v>
                </c:pt>
                <c:pt idx="5">
                  <c:v>0.92387953251128674</c:v>
                </c:pt>
                <c:pt idx="6">
                  <c:v>0.70710678118654757</c:v>
                </c:pt>
                <c:pt idx="7">
                  <c:v>0.38268343236508984</c:v>
                </c:pt>
                <c:pt idx="8">
                  <c:v>6.1257422745431001E-17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89296"/>
        <c:axId val="576488120"/>
      </c:scatterChart>
      <c:valAx>
        <c:axId val="57648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88120"/>
        <c:crosses val="autoZero"/>
        <c:crossBetween val="midCat"/>
      </c:valAx>
      <c:valAx>
        <c:axId val="57648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89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Sheet1!$E$71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Sheet1!$D$72:$D$80</c:f>
              <c:numCache>
                <c:formatCode>General</c:formatCode>
                <c:ptCount val="9"/>
                <c:pt idx="0">
                  <c:v>-1.22514845490862E-16</c:v>
                </c:pt>
                <c:pt idx="1">
                  <c:v>-0.70710678118654757</c:v>
                </c:pt>
                <c:pt idx="2">
                  <c:v>-1</c:v>
                </c:pt>
                <c:pt idx="3">
                  <c:v>-0.70710678118654746</c:v>
                </c:pt>
                <c:pt idx="4">
                  <c:v>0</c:v>
                </c:pt>
                <c:pt idx="5">
                  <c:v>0.70710678118654746</c:v>
                </c:pt>
                <c:pt idx="6">
                  <c:v>1</c:v>
                </c:pt>
                <c:pt idx="7">
                  <c:v>0.70710678118654757</c:v>
                </c:pt>
                <c:pt idx="8">
                  <c:v>1.22514845490862E-16</c:v>
                </c:pt>
              </c:numCache>
            </c:numRef>
          </c:xVal>
          <c:yVal>
            <c:numRef>
              <c:f>Sheet1!$E$72:$E$80</c:f>
              <c:numCache>
                <c:formatCode>General</c:formatCode>
                <c:ptCount val="9"/>
                <c:pt idx="0">
                  <c:v>-8162276138809536</c:v>
                </c:pt>
                <c:pt idx="1">
                  <c:v>-1.4142135623730949</c:v>
                </c:pt>
                <c:pt idx="2">
                  <c:v>-1</c:v>
                </c:pt>
                <c:pt idx="3">
                  <c:v>-1.4142135623730951</c:v>
                </c:pt>
                <c:pt idx="4">
                  <c:v>0</c:v>
                </c:pt>
                <c:pt idx="5">
                  <c:v>1.4142135623730951</c:v>
                </c:pt>
                <c:pt idx="6">
                  <c:v>1</c:v>
                </c:pt>
                <c:pt idx="7">
                  <c:v>1.4142135623730949</c:v>
                </c:pt>
                <c:pt idx="8">
                  <c:v>8162276138809536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90064"/>
        <c:axId val="576895160"/>
      </c:scatterChart>
      <c:valAx>
        <c:axId val="57689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95160"/>
        <c:crosses val="autoZero"/>
        <c:crossBetween val="midCat"/>
      </c:valAx>
      <c:valAx>
        <c:axId val="57689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89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2.xml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0</xdr:row>
      <xdr:rowOff>0</xdr:rowOff>
    </xdr:from>
    <xdr:to>
      <xdr:col>11</xdr:col>
      <xdr:colOff>266700</xdr:colOff>
      <xdr:row>12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83820</xdr:colOff>
      <xdr:row>11</xdr:row>
      <xdr:rowOff>38100</xdr:rowOff>
    </xdr:from>
    <xdr:to>
      <xdr:col>5</xdr:col>
      <xdr:colOff>235694</xdr:colOff>
      <xdr:row>17</xdr:row>
      <xdr:rowOff>7620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049780"/>
          <a:ext cx="310843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12</xdr:row>
      <xdr:rowOff>49530</xdr:rowOff>
    </xdr:from>
    <xdr:to>
      <xdr:col>13</xdr:col>
      <xdr:colOff>411480</xdr:colOff>
      <xdr:row>27</xdr:row>
      <xdr:rowOff>49530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15240</xdr:colOff>
      <xdr:row>27</xdr:row>
      <xdr:rowOff>144780</xdr:rowOff>
    </xdr:from>
    <xdr:to>
      <xdr:col>3</xdr:col>
      <xdr:colOff>624840</xdr:colOff>
      <xdr:row>29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082540"/>
          <a:ext cx="243840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175260</xdr:colOff>
      <xdr:row>29</xdr:row>
      <xdr:rowOff>110490</xdr:rowOff>
    </xdr:from>
    <xdr:to>
      <xdr:col>12</xdr:col>
      <xdr:colOff>480060</xdr:colOff>
      <xdr:row>44</xdr:row>
      <xdr:rowOff>110490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167640</xdr:colOff>
      <xdr:row>46</xdr:row>
      <xdr:rowOff>137160</xdr:rowOff>
    </xdr:from>
    <xdr:to>
      <xdr:col>5</xdr:col>
      <xdr:colOff>239575</xdr:colOff>
      <xdr:row>52</xdr:row>
      <xdr:rowOff>182737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7640" y="8549640"/>
          <a:ext cx="3638095" cy="1142857"/>
        </a:xfrm>
        <a:prstGeom prst="rect">
          <a:avLst/>
        </a:prstGeom>
      </xdr:spPr>
    </xdr:pic>
    <xdr:clientData/>
  </xdr:twoCellAnchor>
  <xdr:twoCellAnchor>
    <xdr:from>
      <xdr:col>5</xdr:col>
      <xdr:colOff>99060</xdr:colOff>
      <xdr:row>52</xdr:row>
      <xdr:rowOff>64770</xdr:rowOff>
    </xdr:from>
    <xdr:to>
      <xdr:col>12</xdr:col>
      <xdr:colOff>403860</xdr:colOff>
      <xdr:row>67</xdr:row>
      <xdr:rowOff>64770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434340</xdr:colOff>
      <xdr:row>67</xdr:row>
      <xdr:rowOff>11430</xdr:rowOff>
    </xdr:from>
    <xdr:to>
      <xdr:col>14</xdr:col>
      <xdr:colOff>129540</xdr:colOff>
      <xdr:row>82</xdr:row>
      <xdr:rowOff>11430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tabSelected="1" topLeftCell="A65" workbookViewId="0">
      <selection activeCell="G72" sqref="G72"/>
    </sheetView>
  </sheetViews>
  <sheetFormatPr defaultRowHeight="14.4" x14ac:dyDescent="0.3"/>
  <cols>
    <col min="4" max="5" width="12.6640625" bestFit="1" customWidth="1"/>
  </cols>
  <sheetData>
    <row r="2" spans="1:5" x14ac:dyDescent="0.3">
      <c r="A2" t="s">
        <v>3</v>
      </c>
      <c r="C2" s="1" t="s">
        <v>0</v>
      </c>
      <c r="D2" s="1" t="s">
        <v>1</v>
      </c>
      <c r="E2" s="1" t="s">
        <v>2</v>
      </c>
    </row>
    <row r="3" spans="1:5" x14ac:dyDescent="0.3">
      <c r="C3" s="2">
        <v>-2</v>
      </c>
      <c r="D3" s="2">
        <f>EXP(-C3)+C3</f>
        <v>5.3890560989306504</v>
      </c>
      <c r="E3" s="2">
        <f>EXP(C3)-C3</f>
        <v>2.1353352832366128</v>
      </c>
    </row>
    <row r="4" spans="1:5" x14ac:dyDescent="0.3">
      <c r="C4" s="2">
        <f>C3+0.5</f>
        <v>-1.5</v>
      </c>
      <c r="D4" s="2">
        <f t="shared" ref="D4:D11" si="0">EXP(-C4)+C4</f>
        <v>2.9816890703380645</v>
      </c>
      <c r="E4" s="2">
        <f t="shared" ref="E4:E11" si="1">EXP(C4)-C4</f>
        <v>1.7231301601484299</v>
      </c>
    </row>
    <row r="5" spans="1:5" x14ac:dyDescent="0.3">
      <c r="C5" s="2">
        <f t="shared" ref="C5:C10" si="2">C4+0.5</f>
        <v>-1</v>
      </c>
      <c r="D5" s="2">
        <f t="shared" si="0"/>
        <v>1.7182818284590451</v>
      </c>
      <c r="E5" s="2">
        <f t="shared" si="1"/>
        <v>1.3678794411714423</v>
      </c>
    </row>
    <row r="6" spans="1:5" x14ac:dyDescent="0.3">
      <c r="C6" s="2">
        <f t="shared" si="2"/>
        <v>-0.5</v>
      </c>
      <c r="D6" s="2">
        <f t="shared" si="0"/>
        <v>1.1487212707001282</v>
      </c>
      <c r="E6" s="2">
        <f t="shared" si="1"/>
        <v>1.1065306597126334</v>
      </c>
    </row>
    <row r="7" spans="1:5" x14ac:dyDescent="0.3">
      <c r="C7" s="2">
        <f t="shared" si="2"/>
        <v>0</v>
      </c>
      <c r="D7" s="2">
        <f t="shared" si="0"/>
        <v>1</v>
      </c>
      <c r="E7" s="2">
        <f t="shared" si="1"/>
        <v>1</v>
      </c>
    </row>
    <row r="8" spans="1:5" x14ac:dyDescent="0.3">
      <c r="C8" s="2">
        <f t="shared" si="2"/>
        <v>0.5</v>
      </c>
      <c r="D8" s="2">
        <f t="shared" si="0"/>
        <v>1.1065306597126334</v>
      </c>
      <c r="E8" s="2">
        <f t="shared" si="1"/>
        <v>1.1487212707001282</v>
      </c>
    </row>
    <row r="9" spans="1:5" x14ac:dyDescent="0.3">
      <c r="C9" s="2">
        <f t="shared" si="2"/>
        <v>1</v>
      </c>
      <c r="D9" s="2">
        <f t="shared" si="0"/>
        <v>1.3678794411714423</v>
      </c>
      <c r="E9" s="2">
        <f t="shared" si="1"/>
        <v>1.7182818284590451</v>
      </c>
    </row>
    <row r="10" spans="1:5" x14ac:dyDescent="0.3">
      <c r="C10" s="2">
        <f t="shared" si="2"/>
        <v>1.5</v>
      </c>
      <c r="D10" s="2">
        <f t="shared" si="0"/>
        <v>1.7231301601484299</v>
      </c>
      <c r="E10" s="2">
        <f t="shared" si="1"/>
        <v>2.9816890703380645</v>
      </c>
    </row>
    <row r="11" spans="1:5" x14ac:dyDescent="0.3">
      <c r="C11" s="2">
        <f>C10+0.5</f>
        <v>2</v>
      </c>
      <c r="D11" s="2">
        <f t="shared" si="0"/>
        <v>2.1353352832366128</v>
      </c>
      <c r="E11" s="2">
        <f t="shared" si="1"/>
        <v>5.3890560989306504</v>
      </c>
    </row>
    <row r="12" spans="1:5" x14ac:dyDescent="0.3">
      <c r="A12" t="s">
        <v>4</v>
      </c>
    </row>
    <row r="18" spans="1:5" x14ac:dyDescent="0.3">
      <c r="C18" s="1" t="s">
        <v>0</v>
      </c>
      <c r="D18" s="1" t="s">
        <v>1</v>
      </c>
      <c r="E18" s="1" t="s">
        <v>2</v>
      </c>
    </row>
    <row r="19" spans="1:5" x14ac:dyDescent="0.3">
      <c r="C19" s="2">
        <v>-2</v>
      </c>
      <c r="D19" s="2">
        <f>3-4*C19</f>
        <v>11</v>
      </c>
      <c r="E19" s="2">
        <f>2-3*C19</f>
        <v>8</v>
      </c>
    </row>
    <row r="20" spans="1:5" x14ac:dyDescent="0.3">
      <c r="C20" s="2">
        <f>C19+0.5</f>
        <v>-1.5</v>
      </c>
      <c r="D20" s="2">
        <f t="shared" ref="D20:D27" si="3">3-4*C20</f>
        <v>9</v>
      </c>
      <c r="E20" s="2">
        <f t="shared" ref="E20:E27" si="4">2-3*C20</f>
        <v>6.5</v>
      </c>
    </row>
    <row r="21" spans="1:5" x14ac:dyDescent="0.3">
      <c r="C21" s="2">
        <f t="shared" ref="C21:C26" si="5">C20+0.5</f>
        <v>-1</v>
      </c>
      <c r="D21" s="2">
        <f t="shared" si="3"/>
        <v>7</v>
      </c>
      <c r="E21" s="2">
        <f t="shared" si="4"/>
        <v>5</v>
      </c>
    </row>
    <row r="22" spans="1:5" x14ac:dyDescent="0.3">
      <c r="C22" s="2">
        <f t="shared" si="5"/>
        <v>-0.5</v>
      </c>
      <c r="D22" s="2">
        <f t="shared" si="3"/>
        <v>5</v>
      </c>
      <c r="E22" s="2">
        <f t="shared" si="4"/>
        <v>3.5</v>
      </c>
    </row>
    <row r="23" spans="1:5" x14ac:dyDescent="0.3">
      <c r="C23" s="2">
        <f t="shared" si="5"/>
        <v>0</v>
      </c>
      <c r="D23" s="2">
        <f t="shared" si="3"/>
        <v>3</v>
      </c>
      <c r="E23" s="2">
        <f t="shared" si="4"/>
        <v>2</v>
      </c>
    </row>
    <row r="24" spans="1:5" x14ac:dyDescent="0.3">
      <c r="C24" s="2">
        <f t="shared" si="5"/>
        <v>0.5</v>
      </c>
      <c r="D24" s="2">
        <f t="shared" si="3"/>
        <v>1</v>
      </c>
      <c r="E24" s="2">
        <f t="shared" si="4"/>
        <v>0.5</v>
      </c>
    </row>
    <row r="25" spans="1:5" x14ac:dyDescent="0.3">
      <c r="C25" s="2">
        <f t="shared" si="5"/>
        <v>1</v>
      </c>
      <c r="D25" s="2">
        <f t="shared" si="3"/>
        <v>-1</v>
      </c>
      <c r="E25" s="2">
        <f t="shared" si="4"/>
        <v>-1</v>
      </c>
    </row>
    <row r="26" spans="1:5" x14ac:dyDescent="0.3">
      <c r="C26" s="2">
        <f t="shared" si="5"/>
        <v>1.5</v>
      </c>
      <c r="D26" s="2">
        <f t="shared" si="3"/>
        <v>-3</v>
      </c>
      <c r="E26" s="2">
        <f t="shared" si="4"/>
        <v>-2.5</v>
      </c>
    </row>
    <row r="27" spans="1:5" x14ac:dyDescent="0.3">
      <c r="C27" s="2">
        <f>C26+0.5</f>
        <v>2</v>
      </c>
      <c r="D27" s="2">
        <f t="shared" si="3"/>
        <v>-5</v>
      </c>
      <c r="E27" s="2">
        <f t="shared" si="4"/>
        <v>-4</v>
      </c>
    </row>
    <row r="29" spans="1:5" x14ac:dyDescent="0.3">
      <c r="A29" t="s">
        <v>5</v>
      </c>
    </row>
    <row r="31" spans="1:5" x14ac:dyDescent="0.3">
      <c r="C31" s="1" t="s">
        <v>0</v>
      </c>
      <c r="D31" s="1" t="s">
        <v>1</v>
      </c>
      <c r="E31" s="1" t="s">
        <v>2</v>
      </c>
    </row>
    <row r="32" spans="1:5" x14ac:dyDescent="0.3">
      <c r="C32" s="2">
        <v>-2</v>
      </c>
      <c r="D32" s="2">
        <f>C32-1</f>
        <v>-3</v>
      </c>
      <c r="E32" s="2">
        <f>C32^3+1</f>
        <v>-7</v>
      </c>
    </row>
    <row r="33" spans="3:5" x14ac:dyDescent="0.3">
      <c r="C33" s="2">
        <f>C32+0.5</f>
        <v>-1.5</v>
      </c>
      <c r="D33" s="2">
        <f t="shared" ref="D33:D44" si="6">C33-1</f>
        <v>-2.5</v>
      </c>
      <c r="E33" s="2">
        <f t="shared" ref="E33:E40" si="7">C33^3+1</f>
        <v>-2.375</v>
      </c>
    </row>
    <row r="34" spans="3:5" x14ac:dyDescent="0.3">
      <c r="C34" s="2">
        <f t="shared" ref="C34:C40" si="8">C33+1</f>
        <v>-0.5</v>
      </c>
      <c r="D34" s="2">
        <f t="shared" si="6"/>
        <v>-1.5</v>
      </c>
      <c r="E34" s="2">
        <f t="shared" si="7"/>
        <v>0.875</v>
      </c>
    </row>
    <row r="35" spans="3:5" x14ac:dyDescent="0.3">
      <c r="C35" s="2">
        <f t="shared" si="8"/>
        <v>0.5</v>
      </c>
      <c r="D35" s="2">
        <f t="shared" si="6"/>
        <v>-0.5</v>
      </c>
      <c r="E35" s="2">
        <f t="shared" si="7"/>
        <v>1.125</v>
      </c>
    </row>
    <row r="36" spans="3:5" x14ac:dyDescent="0.3">
      <c r="C36" s="2">
        <f t="shared" si="8"/>
        <v>1.5</v>
      </c>
      <c r="D36" s="2">
        <f t="shared" si="6"/>
        <v>0.5</v>
      </c>
      <c r="E36" s="2">
        <f t="shared" si="7"/>
        <v>4.375</v>
      </c>
    </row>
    <row r="37" spans="3:5" x14ac:dyDescent="0.3">
      <c r="C37" s="2">
        <f t="shared" si="8"/>
        <v>2.5</v>
      </c>
      <c r="D37" s="2">
        <f t="shared" si="6"/>
        <v>1.5</v>
      </c>
      <c r="E37" s="2">
        <f t="shared" si="7"/>
        <v>16.625</v>
      </c>
    </row>
    <row r="38" spans="3:5" x14ac:dyDescent="0.3">
      <c r="C38" s="2">
        <f t="shared" si="8"/>
        <v>3.5</v>
      </c>
      <c r="D38" s="2">
        <f t="shared" si="6"/>
        <v>2.5</v>
      </c>
      <c r="E38" s="2">
        <f t="shared" si="7"/>
        <v>43.875</v>
      </c>
    </row>
    <row r="39" spans="3:5" x14ac:dyDescent="0.3">
      <c r="C39" s="2">
        <f t="shared" si="8"/>
        <v>4.5</v>
      </c>
      <c r="D39" s="2">
        <f t="shared" si="6"/>
        <v>3.5</v>
      </c>
      <c r="E39" s="2">
        <f t="shared" si="7"/>
        <v>92.125</v>
      </c>
    </row>
    <row r="40" spans="3:5" x14ac:dyDescent="0.3">
      <c r="C40" s="2">
        <f t="shared" si="8"/>
        <v>5.5</v>
      </c>
      <c r="D40" s="2">
        <f t="shared" si="6"/>
        <v>4.5</v>
      </c>
      <c r="E40" s="2">
        <f t="shared" si="7"/>
        <v>167.375</v>
      </c>
    </row>
    <row r="41" spans="3:5" x14ac:dyDescent="0.3">
      <c r="C41" s="2">
        <f t="shared" ref="C41:C44" si="9">C40+1</f>
        <v>6.5</v>
      </c>
      <c r="D41" s="2">
        <f t="shared" si="6"/>
        <v>5.5</v>
      </c>
      <c r="E41" s="2">
        <f t="shared" ref="E41:E44" si="10">C41^3+1</f>
        <v>275.625</v>
      </c>
    </row>
    <row r="42" spans="3:5" x14ac:dyDescent="0.3">
      <c r="C42" s="2">
        <f t="shared" si="9"/>
        <v>7.5</v>
      </c>
      <c r="D42" s="2">
        <f t="shared" si="6"/>
        <v>6.5</v>
      </c>
      <c r="E42" s="2">
        <f t="shared" si="10"/>
        <v>422.875</v>
      </c>
    </row>
    <row r="43" spans="3:5" x14ac:dyDescent="0.3">
      <c r="C43" s="2">
        <f t="shared" si="9"/>
        <v>8.5</v>
      </c>
      <c r="D43" s="2">
        <f t="shared" si="6"/>
        <v>7.5</v>
      </c>
      <c r="E43" s="2">
        <f t="shared" si="10"/>
        <v>615.125</v>
      </c>
    </row>
    <row r="44" spans="3:5" x14ac:dyDescent="0.3">
      <c r="C44" s="2">
        <f t="shared" si="9"/>
        <v>9.5</v>
      </c>
      <c r="D44" s="2">
        <f t="shared" si="6"/>
        <v>8.5</v>
      </c>
      <c r="E44" s="2">
        <f t="shared" si="10"/>
        <v>858.375</v>
      </c>
    </row>
    <row r="46" spans="3:5" x14ac:dyDescent="0.3">
      <c r="D46" t="s">
        <v>1</v>
      </c>
      <c r="E46" t="s">
        <v>2</v>
      </c>
    </row>
    <row r="47" spans="3:5" x14ac:dyDescent="0.3">
      <c r="D47">
        <v>-1</v>
      </c>
      <c r="E47">
        <f>D47^3+D47^2+D47+1</f>
        <v>0</v>
      </c>
    </row>
    <row r="55" spans="3:5" x14ac:dyDescent="0.3">
      <c r="C55" s="1" t="s">
        <v>0</v>
      </c>
      <c r="D55" s="1" t="s">
        <v>1</v>
      </c>
      <c r="E55" s="1" t="s">
        <v>2</v>
      </c>
    </row>
    <row r="56" spans="3:5" x14ac:dyDescent="0.3">
      <c r="C56" s="2">
        <f>-PI()</f>
        <v>-3.1415926535897931</v>
      </c>
      <c r="D56" s="2">
        <f>SIN(1/2*C56)</f>
        <v>-1</v>
      </c>
      <c r="E56" s="2">
        <f>COS(1/2*C56)</f>
        <v>6.1257422745431001E-17</v>
      </c>
    </row>
    <row r="57" spans="3:5" x14ac:dyDescent="0.3">
      <c r="C57" s="2">
        <f>C56+PI()/4</f>
        <v>-2.3561944901923448</v>
      </c>
      <c r="D57" s="2">
        <f t="shared" ref="D57:D68" si="11">SIN(1/2*C57)</f>
        <v>-0.92387953251128674</v>
      </c>
      <c r="E57" s="2">
        <f t="shared" ref="E57:E68" si="12">COS(1/2*C57)</f>
        <v>0.38268343236508984</v>
      </c>
    </row>
    <row r="58" spans="3:5" x14ac:dyDescent="0.3">
      <c r="C58" s="2">
        <f t="shared" ref="C58:C65" si="13">C57+PI()/4</f>
        <v>-1.5707963267948966</v>
      </c>
      <c r="D58" s="2">
        <f t="shared" si="11"/>
        <v>-0.70710678118654746</v>
      </c>
      <c r="E58" s="2">
        <f t="shared" si="12"/>
        <v>0.70710678118654757</v>
      </c>
    </row>
    <row r="59" spans="3:5" x14ac:dyDescent="0.3">
      <c r="C59" s="2">
        <f t="shared" si="13"/>
        <v>-0.78539816339744828</v>
      </c>
      <c r="D59" s="2">
        <f t="shared" si="11"/>
        <v>-0.38268343236508978</v>
      </c>
      <c r="E59" s="2">
        <f t="shared" si="12"/>
        <v>0.92387953251128674</v>
      </c>
    </row>
    <row r="60" spans="3:5" x14ac:dyDescent="0.3">
      <c r="C60" s="2">
        <f t="shared" si="13"/>
        <v>0</v>
      </c>
      <c r="D60" s="2">
        <f t="shared" si="11"/>
        <v>0</v>
      </c>
      <c r="E60" s="2">
        <f t="shared" si="12"/>
        <v>1</v>
      </c>
    </row>
    <row r="61" spans="3:5" x14ac:dyDescent="0.3">
      <c r="C61" s="2">
        <f t="shared" si="13"/>
        <v>0.78539816339744828</v>
      </c>
      <c r="D61" s="2">
        <f t="shared" si="11"/>
        <v>0.38268343236508978</v>
      </c>
      <c r="E61" s="2">
        <f t="shared" si="12"/>
        <v>0.92387953251128674</v>
      </c>
    </row>
    <row r="62" spans="3:5" x14ac:dyDescent="0.3">
      <c r="C62" s="2">
        <f t="shared" si="13"/>
        <v>1.5707963267948966</v>
      </c>
      <c r="D62" s="2">
        <f t="shared" si="11"/>
        <v>0.70710678118654746</v>
      </c>
      <c r="E62" s="2">
        <f t="shared" si="12"/>
        <v>0.70710678118654757</v>
      </c>
    </row>
    <row r="63" spans="3:5" x14ac:dyDescent="0.3">
      <c r="C63" s="2">
        <f t="shared" si="13"/>
        <v>2.3561944901923448</v>
      </c>
      <c r="D63" s="2">
        <f t="shared" si="11"/>
        <v>0.92387953251128674</v>
      </c>
      <c r="E63" s="2">
        <f t="shared" si="12"/>
        <v>0.38268343236508984</v>
      </c>
    </row>
    <row r="64" spans="3:5" x14ac:dyDescent="0.3">
      <c r="C64" s="2">
        <f t="shared" si="13"/>
        <v>3.1415926535897931</v>
      </c>
      <c r="D64" s="2">
        <f t="shared" si="11"/>
        <v>1</v>
      </c>
      <c r="E64" s="2">
        <f t="shared" si="12"/>
        <v>6.1257422745431001E-17</v>
      </c>
    </row>
    <row r="65" spans="1:5" x14ac:dyDescent="0.3">
      <c r="C65" s="2"/>
      <c r="D65" s="2"/>
      <c r="E65" s="2"/>
    </row>
    <row r="66" spans="1:5" x14ac:dyDescent="0.3">
      <c r="C66" s="2"/>
      <c r="D66" s="2"/>
      <c r="E66" s="2"/>
    </row>
    <row r="67" spans="1:5" x14ac:dyDescent="0.3">
      <c r="C67" s="2"/>
      <c r="D67" s="2"/>
      <c r="E67" s="2"/>
    </row>
    <row r="68" spans="1:5" x14ac:dyDescent="0.3">
      <c r="C68" s="2"/>
      <c r="D68" s="2"/>
      <c r="E68" s="2"/>
    </row>
    <row r="71" spans="1:5" x14ac:dyDescent="0.3">
      <c r="A71" t="s">
        <v>6</v>
      </c>
      <c r="C71" s="1" t="s">
        <v>0</v>
      </c>
      <c r="D71" s="1" t="s">
        <v>1</v>
      </c>
      <c r="E71" s="1" t="s">
        <v>2</v>
      </c>
    </row>
    <row r="72" spans="1:5" x14ac:dyDescent="0.3">
      <c r="C72" s="2">
        <f>-PI()</f>
        <v>-3.1415926535897931</v>
      </c>
      <c r="D72" s="2">
        <f>SIN(C72)</f>
        <v>-1.22514845490862E-16</v>
      </c>
      <c r="E72" s="2">
        <f>_xlfn.CSC(C72)</f>
        <v>-8162276138809536</v>
      </c>
    </row>
    <row r="73" spans="1:5" x14ac:dyDescent="0.3">
      <c r="C73" s="2">
        <v>-2.3561944901923448</v>
      </c>
      <c r="D73" s="2">
        <f t="shared" ref="D73:D80" si="14">SIN(C73)</f>
        <v>-0.70710678118654757</v>
      </c>
      <c r="E73" s="2">
        <f t="shared" ref="E73:E80" si="15">_xlfn.CSC(C73)</f>
        <v>-1.4142135623730949</v>
      </c>
    </row>
    <row r="74" spans="1:5" x14ac:dyDescent="0.3">
      <c r="C74" s="2">
        <f t="shared" ref="C74:C80" si="16">C73+PI()/4</f>
        <v>-1.5707963267948966</v>
      </c>
      <c r="D74" s="2">
        <f t="shared" si="14"/>
        <v>-1</v>
      </c>
      <c r="E74" s="2">
        <f t="shared" si="15"/>
        <v>-1</v>
      </c>
    </row>
    <row r="75" spans="1:5" x14ac:dyDescent="0.3">
      <c r="C75" s="2">
        <f t="shared" si="16"/>
        <v>-0.78539816339744828</v>
      </c>
      <c r="D75" s="2">
        <f t="shared" si="14"/>
        <v>-0.70710678118654746</v>
      </c>
      <c r="E75" s="2">
        <f t="shared" si="15"/>
        <v>-1.4142135623730951</v>
      </c>
    </row>
    <row r="76" spans="1:5" x14ac:dyDescent="0.3">
      <c r="C76" s="2">
        <f t="shared" si="16"/>
        <v>0</v>
      </c>
      <c r="D76" s="2">
        <f t="shared" si="14"/>
        <v>0</v>
      </c>
      <c r="E76" s="2" t="e">
        <f t="shared" si="15"/>
        <v>#DIV/0!</v>
      </c>
    </row>
    <row r="77" spans="1:5" x14ac:dyDescent="0.3">
      <c r="C77" s="2">
        <f t="shared" si="16"/>
        <v>0.78539816339744828</v>
      </c>
      <c r="D77" s="2">
        <f t="shared" si="14"/>
        <v>0.70710678118654746</v>
      </c>
      <c r="E77" s="2">
        <f t="shared" si="15"/>
        <v>1.4142135623730951</v>
      </c>
    </row>
    <row r="78" spans="1:5" x14ac:dyDescent="0.3">
      <c r="C78" s="2">
        <f t="shared" si="16"/>
        <v>1.5707963267948966</v>
      </c>
      <c r="D78" s="2">
        <f t="shared" si="14"/>
        <v>1</v>
      </c>
      <c r="E78" s="2">
        <f t="shared" si="15"/>
        <v>1</v>
      </c>
    </row>
    <row r="79" spans="1:5" x14ac:dyDescent="0.3">
      <c r="C79" s="2">
        <f t="shared" si="16"/>
        <v>2.3561944901923448</v>
      </c>
      <c r="D79" s="2">
        <f t="shared" si="14"/>
        <v>0.70710678118654757</v>
      </c>
      <c r="E79" s="2">
        <f t="shared" si="15"/>
        <v>1.4142135623730949</v>
      </c>
    </row>
    <row r="80" spans="1:5" x14ac:dyDescent="0.3">
      <c r="C80" s="2">
        <f t="shared" si="16"/>
        <v>3.1415926535897931</v>
      </c>
      <c r="D80" s="2">
        <f t="shared" si="14"/>
        <v>1.22514845490862E-16</v>
      </c>
      <c r="E80" s="2">
        <f t="shared" si="15"/>
        <v>8162276138809536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2015-11-02T16:55:11Z</dcterms:created>
  <dcterms:modified xsi:type="dcterms:W3CDTF">2015-11-02T19:05:07Z</dcterms:modified>
</cp:coreProperties>
</file>