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<sst xmlns="http://schemas.openxmlformats.org/spreadsheetml/2006/main" count="24" uniqueCount="16">
  <si>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k</t>
  </si>
  <si>
    <t>summand</t>
  </si>
  <si>
    <t>a</t>
  </si>
  <si>
    <t>b</t>
  </si>
  <si>
    <t>n</t>
  </si>
  <si>
    <r>
      <t>x</t>
    </r>
    <r>
      <rPr>
        <sz val="8"/>
        <rFont val="Arial"/>
        <family val="2"/>
      </rPr>
      <t>k</t>
    </r>
  </si>
  <si>
    <r>
      <t>f(x</t>
    </r>
    <r>
      <rPr>
        <sz val="8"/>
        <rFont val="Arial"/>
        <family val="2"/>
      </rPr>
      <t>k</t>
    </r>
    <r>
      <rPr>
        <sz val="10"/>
        <rFont val="Arial"/>
        <family val="2"/>
      </rPr>
      <t>)</t>
    </r>
  </si>
  <si>
    <t>Multiply by delta-x over 3:</t>
  </si>
  <si>
    <t xml:space="preserve"> is the final answer for #1</t>
  </si>
  <si>
    <t>#1</t>
  </si>
  <si>
    <t>We implement the following integral, using Simpson's Rule:</t>
  </si>
  <si>
    <t>#2</t>
  </si>
  <si>
    <t>Multiply by 2*Pi:</t>
  </si>
  <si>
    <r>
      <t>x</t>
    </r>
    <r>
      <rPr>
        <i/>
        <sz val="8"/>
        <rFont val="Arial"/>
        <family val="2"/>
      </rPr>
      <t>k</t>
    </r>
  </si>
  <si>
    <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i/>
        <sz val="8"/>
        <rFont val="Arial"/>
        <family val="2"/>
      </rPr>
      <t>k</t>
    </r>
    <r>
      <rPr>
        <sz val="10"/>
        <rFont val="Arial"/>
        <family val="2"/>
      </rPr>
      <t>)</t>
    </r>
  </si>
  <si>
    <r>
      <t>(</t>
    </r>
    <r>
      <rPr>
        <b/>
        <i/>
        <sz val="10"/>
        <rFont val="Arial"/>
        <family val="2"/>
      </rPr>
      <t>b</t>
    </r>
    <r>
      <rPr>
        <b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)/</t>
    </r>
    <r>
      <rPr>
        <b/>
        <i/>
        <sz val="10"/>
        <rFont val="Arial"/>
        <family val="2"/>
      </rPr>
      <t>n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</si>
</sst>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44</xdr:row>
      <xdr:rowOff>133350</xdr:rowOff>
    </xdr:from>
    <xdr:to>
      <xdr:col>5</xdr:col>
      <xdr:colOff>409575</xdr:colOff>
      <xdr:row>47</xdr:row>
      <xdr:rowOff>95250</xdr:rowOff>
    </xdr:to>
    <xdr:sp>
      <xdr:nvSpPr>
        <xdr:cNvPr id="1" name="Straight Arrow Connector 2"/>
        <xdr:cNvSpPr>
          <a:spLocks/>
        </xdr:cNvSpPr>
      </xdr:nvSpPr>
      <xdr:spPr>
        <a:xfrm flipH="1">
          <a:off x="2400300" y="7258050"/>
          <a:ext cx="1019175" cy="4476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48</xdr:row>
      <xdr:rowOff>47625</xdr:rowOff>
    </xdr:from>
    <xdr:to>
      <xdr:col>5</xdr:col>
      <xdr:colOff>428625</xdr:colOff>
      <xdr:row>48</xdr:row>
      <xdr:rowOff>114300</xdr:rowOff>
    </xdr:to>
    <xdr:sp>
      <xdr:nvSpPr>
        <xdr:cNvPr id="2" name="Straight Arrow Connector 5"/>
        <xdr:cNvSpPr>
          <a:spLocks/>
        </xdr:cNvSpPr>
      </xdr:nvSpPr>
      <xdr:spPr>
        <a:xfrm flipH="1">
          <a:off x="2381250" y="7820025"/>
          <a:ext cx="1057275" cy="666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114300</xdr:rowOff>
    </xdr:from>
    <xdr:to>
      <xdr:col>5</xdr:col>
      <xdr:colOff>542925</xdr:colOff>
      <xdr:row>52</xdr:row>
      <xdr:rowOff>133350</xdr:rowOff>
    </xdr:to>
    <xdr:sp>
      <xdr:nvSpPr>
        <xdr:cNvPr id="3" name="Straight Arrow Connector 12"/>
        <xdr:cNvSpPr>
          <a:spLocks/>
        </xdr:cNvSpPr>
      </xdr:nvSpPr>
      <xdr:spPr>
        <a:xfrm flipH="1" flipV="1">
          <a:off x="2409825" y="8048625"/>
          <a:ext cx="1143000" cy="5048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29</xdr:row>
      <xdr:rowOff>123825</xdr:rowOff>
    </xdr:from>
    <xdr:to>
      <xdr:col>14</xdr:col>
      <xdr:colOff>95250</xdr:colOff>
      <xdr:row>37</xdr:row>
      <xdr:rowOff>114300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2857500" y="4819650"/>
          <a:ext cx="57340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you're interested, you can click on a cell and read its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definition.  Double-clicking will highlight the cell references (when the formula is taking a value from another cell).  For some people, this clicks right away.  For others, it's sort of a "But why?"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always liked spreadsheets for some of these applications, because they're set up to let you program "visually," without worrying about actual programming structures like loops.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24">
      <selection activeCell="D58" sqref="D58"/>
    </sheetView>
  </sheetViews>
  <sheetFormatPr defaultColWidth="9.140625" defaultRowHeight="12.75"/>
  <cols>
    <col min="1" max="2" width="6.421875" style="2" customWidth="1"/>
    <col min="3" max="3" width="9.140625" style="2" customWidth="1"/>
    <col min="4" max="4" width="14.00390625" style="2" customWidth="1"/>
    <col min="5" max="16384" width="9.140625" style="2" customWidth="1"/>
  </cols>
  <sheetData>
    <row r="1" spans="1:2" ht="12.75">
      <c r="A1" s="1" t="s">
        <v>9</v>
      </c>
      <c r="B1" s="2" t="s">
        <v>10</v>
      </c>
    </row>
    <row r="7" spans="1:4" ht="12.75">
      <c r="A7" s="10" t="s">
        <v>2</v>
      </c>
      <c r="B7" s="10" t="s">
        <v>3</v>
      </c>
      <c r="C7" s="10" t="s">
        <v>4</v>
      </c>
      <c r="D7" s="11" t="s">
        <v>15</v>
      </c>
    </row>
    <row r="8" spans="1:4" ht="12.75">
      <c r="A8" s="6">
        <v>1</v>
      </c>
      <c r="B8" s="6">
        <v>2</v>
      </c>
      <c r="C8" s="6">
        <v>10</v>
      </c>
      <c r="D8" s="6">
        <f>(B8-A8)/C8</f>
        <v>0.1</v>
      </c>
    </row>
    <row r="10" spans="1:4" ht="12.75">
      <c r="A10" s="6" t="s">
        <v>0</v>
      </c>
      <c r="B10" s="6" t="s">
        <v>5</v>
      </c>
      <c r="C10" s="6" t="s">
        <v>6</v>
      </c>
      <c r="D10" s="6" t="s">
        <v>1</v>
      </c>
    </row>
    <row r="11" spans="1:4" ht="12.75">
      <c r="A11" s="6">
        <v>0</v>
      </c>
      <c r="B11" s="6">
        <v>1</v>
      </c>
      <c r="C11" s="7">
        <f>SQRT(2+1/SQRT(B11)+1/(4*B11))</f>
        <v>1.8027756377319946</v>
      </c>
      <c r="D11" s="7">
        <f>C11</f>
        <v>1.8027756377319946</v>
      </c>
    </row>
    <row r="12" spans="1:4" ht="12.75">
      <c r="A12" s="6">
        <f>A11+1</f>
        <v>1</v>
      </c>
      <c r="B12" s="6">
        <f aca="true" t="shared" si="0" ref="B12:B21">B11+$D$8</f>
        <v>1.1</v>
      </c>
      <c r="C12" s="7">
        <f aca="true" t="shared" si="1" ref="C12:C21">SQRT(2+1/SQRT(B12)+1/(4*B12))</f>
        <v>1.7834616106096368</v>
      </c>
      <c r="D12" s="7">
        <f>4*C12</f>
        <v>7.133846442438547</v>
      </c>
    </row>
    <row r="13" spans="1:4" ht="12.75">
      <c r="A13" s="6">
        <f aca="true" t="shared" si="2" ref="A13:A21">A12+1</f>
        <v>2</v>
      </c>
      <c r="B13" s="6">
        <f t="shared" si="0"/>
        <v>1.2000000000000002</v>
      </c>
      <c r="C13" s="7">
        <f t="shared" si="1"/>
        <v>1.7666930300730261</v>
      </c>
      <c r="D13" s="7">
        <f>2*C13</f>
        <v>3.5333860601460523</v>
      </c>
    </row>
    <row r="14" spans="1:4" ht="12.75">
      <c r="A14" s="6">
        <f t="shared" si="2"/>
        <v>3</v>
      </c>
      <c r="B14" s="6">
        <f t="shared" si="0"/>
        <v>1.3000000000000003</v>
      </c>
      <c r="C14" s="7">
        <f t="shared" si="1"/>
        <v>1.7519605336921038</v>
      </c>
      <c r="D14" s="7">
        <f>4*C14</f>
        <v>7.007842134768415</v>
      </c>
    </row>
    <row r="15" spans="1:4" ht="12.75">
      <c r="A15" s="6">
        <f t="shared" si="2"/>
        <v>4</v>
      </c>
      <c r="B15" s="6">
        <f t="shared" si="0"/>
        <v>1.4000000000000004</v>
      </c>
      <c r="C15" s="7">
        <f t="shared" si="1"/>
        <v>1.7388863342093253</v>
      </c>
      <c r="D15" s="7">
        <f>2*C15</f>
        <v>3.4777726684186505</v>
      </c>
    </row>
    <row r="16" spans="1:4" ht="12.75">
      <c r="A16" s="6">
        <f t="shared" si="2"/>
        <v>5</v>
      </c>
      <c r="B16" s="6">
        <f t="shared" si="0"/>
        <v>1.5000000000000004</v>
      </c>
      <c r="C16" s="7">
        <f t="shared" si="1"/>
        <v>1.7271836172203558</v>
      </c>
      <c r="D16" s="7">
        <f>4*C16</f>
        <v>6.908734468881423</v>
      </c>
    </row>
    <row r="17" spans="1:4" ht="12.75">
      <c r="A17" s="6">
        <f t="shared" si="2"/>
        <v>6</v>
      </c>
      <c r="B17" s="6">
        <f t="shared" si="0"/>
        <v>1.6000000000000005</v>
      </c>
      <c r="C17" s="7">
        <f t="shared" si="1"/>
        <v>1.71663024994962</v>
      </c>
      <c r="D17" s="7">
        <f>2*C17</f>
        <v>3.43326049989924</v>
      </c>
    </row>
    <row r="18" spans="1:4" ht="12.75">
      <c r="A18" s="6">
        <f t="shared" si="2"/>
        <v>7</v>
      </c>
      <c r="B18" s="6">
        <f t="shared" si="0"/>
        <v>1.7000000000000006</v>
      </c>
      <c r="C18" s="7">
        <f t="shared" si="1"/>
        <v>1.7070512037946555</v>
      </c>
      <c r="D18" s="7">
        <f>4*C18</f>
        <v>6.828204815178622</v>
      </c>
    </row>
    <row r="19" spans="1:4" ht="12.75">
      <c r="A19" s="6">
        <f t="shared" si="2"/>
        <v>8</v>
      </c>
      <c r="B19" s="6">
        <f t="shared" si="0"/>
        <v>1.8000000000000007</v>
      </c>
      <c r="C19" s="7">
        <f t="shared" si="1"/>
        <v>1.6983064745177234</v>
      </c>
      <c r="D19" s="7">
        <f>2*C19</f>
        <v>3.396612949035447</v>
      </c>
    </row>
    <row r="20" spans="1:4" ht="12.75">
      <c r="A20" s="6">
        <f t="shared" si="2"/>
        <v>9</v>
      </c>
      <c r="B20" s="6">
        <f t="shared" si="0"/>
        <v>1.9000000000000008</v>
      </c>
      <c r="C20" s="7">
        <f t="shared" si="1"/>
        <v>1.6902825791797158</v>
      </c>
      <c r="D20" s="7">
        <f>4*C20</f>
        <v>6.761130316718863</v>
      </c>
    </row>
    <row r="21" spans="1:4" ht="12.75">
      <c r="A21" s="6">
        <f t="shared" si="2"/>
        <v>10</v>
      </c>
      <c r="B21" s="6">
        <f t="shared" si="0"/>
        <v>2.000000000000001</v>
      </c>
      <c r="C21" s="7">
        <f t="shared" si="1"/>
        <v>1.6828864433426718</v>
      </c>
      <c r="D21" s="7">
        <f>C21</f>
        <v>1.6828864433426718</v>
      </c>
    </row>
    <row r="22" ht="12.75">
      <c r="D22" s="8">
        <f>SUM(D11:D21)</f>
        <v>51.966452436559926</v>
      </c>
    </row>
    <row r="23" spans="3:5" ht="12.75">
      <c r="C23" s="3" t="s">
        <v>7</v>
      </c>
      <c r="D23" s="9">
        <f>D8/3*D22</f>
        <v>1.732215081218664</v>
      </c>
      <c r="E23" s="2" t="s">
        <v>8</v>
      </c>
    </row>
    <row r="25" spans="1:2" ht="12.75">
      <c r="A25" s="1" t="s">
        <v>11</v>
      </c>
      <c r="B25" s="2" t="s">
        <v>10</v>
      </c>
    </row>
    <row r="30" ht="12.75">
      <c r="D30"/>
    </row>
    <row r="33" spans="1:4" s="4" customFormat="1" ht="12.75">
      <c r="A33" s="10" t="s">
        <v>2</v>
      </c>
      <c r="B33" s="10" t="s">
        <v>3</v>
      </c>
      <c r="C33" s="10" t="s">
        <v>4</v>
      </c>
      <c r="D33" s="11" t="s">
        <v>15</v>
      </c>
    </row>
    <row r="34" spans="1:4" s="4" customFormat="1" ht="12.75">
      <c r="A34" s="6">
        <v>1</v>
      </c>
      <c r="B34" s="6">
        <v>2</v>
      </c>
      <c r="C34" s="6">
        <v>10</v>
      </c>
      <c r="D34" s="6">
        <f>(B34-A34)/C34</f>
        <v>0.1</v>
      </c>
    </row>
    <row r="36" spans="1:4" s="4" customFormat="1" ht="12.75">
      <c r="A36" s="5" t="s">
        <v>0</v>
      </c>
      <c r="B36" s="5" t="s">
        <v>13</v>
      </c>
      <c r="C36" s="5" t="s">
        <v>14</v>
      </c>
      <c r="D36" s="6" t="s">
        <v>1</v>
      </c>
    </row>
    <row r="37" spans="1:4" ht="12.75">
      <c r="A37" s="6">
        <v>0</v>
      </c>
      <c r="B37" s="6">
        <v>1</v>
      </c>
      <c r="C37" s="7">
        <f>(B37+SQRT(B37))*SQRT(2+1/SQRT(B37)+1/(4*B37))</f>
        <v>3.605551275463989</v>
      </c>
      <c r="D37" s="7">
        <f>C37</f>
        <v>3.605551275463989</v>
      </c>
    </row>
    <row r="38" spans="1:4" ht="12.75">
      <c r="A38" s="6">
        <f>A37+1</f>
        <v>1</v>
      </c>
      <c r="B38" s="6">
        <f aca="true" t="shared" si="3" ref="B38:B47">B37+$D$8</f>
        <v>1.1</v>
      </c>
      <c r="C38" s="7">
        <f aca="true" t="shared" si="4" ref="C38:C47">(B38+SQRT(B38))*SQRT(2+1/SQRT(B38)+1/(4*B38))</f>
        <v>3.8323180892497772</v>
      </c>
      <c r="D38" s="7">
        <f>4*C38</f>
        <v>15.329272356999109</v>
      </c>
    </row>
    <row r="39" spans="1:4" ht="12.75">
      <c r="A39" s="6">
        <f aca="true" t="shared" si="5" ref="A39:A47">A38+1</f>
        <v>2</v>
      </c>
      <c r="B39" s="6">
        <f t="shared" si="3"/>
        <v>1.2000000000000002</v>
      </c>
      <c r="C39" s="7">
        <f t="shared" si="4"/>
        <v>4.055346885603931</v>
      </c>
      <c r="D39" s="7">
        <f>2*C39</f>
        <v>8.110693771207862</v>
      </c>
    </row>
    <row r="40" spans="1:4" ht="12.75">
      <c r="A40" s="6">
        <f t="shared" si="5"/>
        <v>3</v>
      </c>
      <c r="B40" s="6">
        <f t="shared" si="3"/>
        <v>1.3000000000000003</v>
      </c>
      <c r="C40" s="7">
        <f t="shared" si="4"/>
        <v>4.275091040059042</v>
      </c>
      <c r="D40" s="7">
        <f>4*C40</f>
        <v>17.10036416023617</v>
      </c>
    </row>
    <row r="41" spans="1:4" ht="12.75">
      <c r="A41" s="6">
        <f t="shared" si="5"/>
        <v>4</v>
      </c>
      <c r="B41" s="6">
        <f t="shared" si="3"/>
        <v>1.4000000000000004</v>
      </c>
      <c r="C41" s="7">
        <f t="shared" si="4"/>
        <v>4.491918925277854</v>
      </c>
      <c r="D41" s="7">
        <f>2*C41</f>
        <v>8.983837850555709</v>
      </c>
    </row>
    <row r="42" spans="1:4" ht="12.75">
      <c r="A42" s="6">
        <f t="shared" si="5"/>
        <v>5</v>
      </c>
      <c r="B42" s="6">
        <f t="shared" si="3"/>
        <v>1.5000000000000004</v>
      </c>
      <c r="C42" s="7">
        <f t="shared" si="4"/>
        <v>4.706134702972738</v>
      </c>
      <c r="D42" s="7">
        <f>4*C42</f>
        <v>18.824538811890953</v>
      </c>
    </row>
    <row r="43" spans="1:4" ht="12.75">
      <c r="A43" s="6">
        <f t="shared" si="5"/>
        <v>6</v>
      </c>
      <c r="B43" s="6">
        <f t="shared" si="3"/>
        <v>1.6000000000000005</v>
      </c>
      <c r="C43" s="7">
        <f t="shared" si="4"/>
        <v>4.917992995993371</v>
      </c>
      <c r="D43" s="7">
        <f>2*C43</f>
        <v>9.835985991986743</v>
      </c>
    </row>
    <row r="44" spans="1:4" ht="12.75">
      <c r="A44" s="6">
        <f t="shared" si="5"/>
        <v>7</v>
      </c>
      <c r="B44" s="6">
        <f t="shared" si="3"/>
        <v>1.7000000000000006</v>
      </c>
      <c r="C44" s="7">
        <f t="shared" si="4"/>
        <v>5.127709509167354</v>
      </c>
      <c r="D44" s="7">
        <f>4*C44</f>
        <v>20.510838036669416</v>
      </c>
    </row>
    <row r="45" spans="1:4" ht="12.75">
      <c r="A45" s="6">
        <f t="shared" si="5"/>
        <v>8</v>
      </c>
      <c r="B45" s="6">
        <f t="shared" si="3"/>
        <v>1.8000000000000007</v>
      </c>
      <c r="C45" s="7">
        <f t="shared" si="4"/>
        <v>5.3354688883216905</v>
      </c>
      <c r="D45" s="7">
        <f>2*C45</f>
        <v>10.670937776643381</v>
      </c>
    </row>
    <row r="46" spans="1:4" ht="12.75">
      <c r="A46" s="6">
        <f t="shared" si="5"/>
        <v>9</v>
      </c>
      <c r="B46" s="6">
        <f t="shared" si="3"/>
        <v>1.9000000000000008</v>
      </c>
      <c r="C46" s="7">
        <f t="shared" si="4"/>
        <v>5.541430648063662</v>
      </c>
      <c r="D46" s="7">
        <f>4*C46</f>
        <v>22.16572259225465</v>
      </c>
    </row>
    <row r="47" spans="1:4" ht="12.75">
      <c r="A47" s="6">
        <f t="shared" si="5"/>
        <v>10</v>
      </c>
      <c r="B47" s="6">
        <f t="shared" si="3"/>
        <v>2.000000000000001</v>
      </c>
      <c r="C47" s="7">
        <f t="shared" si="4"/>
        <v>5.745733718794373</v>
      </c>
      <c r="D47" s="7">
        <f>C47</f>
        <v>5.745733718794373</v>
      </c>
    </row>
    <row r="48" ht="12.75">
      <c r="D48" s="8">
        <f>SUM(D37:D47)</f>
        <v>140.88347634270235</v>
      </c>
    </row>
    <row r="49" spans="3:4" ht="12.75">
      <c r="C49" s="3" t="s">
        <v>7</v>
      </c>
      <c r="D49" s="9">
        <f>D34/3*D48</f>
        <v>4.696115878090079</v>
      </c>
    </row>
    <row r="50" spans="3:4" ht="12.75">
      <c r="C50" s="3" t="s">
        <v>12</v>
      </c>
      <c r="D50" s="7">
        <f>2*PI()*D49</f>
        <v>29.50656628602834</v>
      </c>
    </row>
    <row r="53" ht="12.75"/>
    <row r="54" ht="12.75"/>
  </sheetData>
  <sheetProtection/>
  <printOptions/>
  <pageMargins left="0.75" right="0.75" top="1" bottom="1" header="0.5" footer="0.5"/>
  <pageSetup horizontalDpi="300" verticalDpi="300" orientation="portrait" r:id="rId8"/>
  <drawing r:id="rId7"/>
  <legacyDrawing r:id="rId6"/>
  <oleObjects>
    <oleObject progId="Equation.3" shapeId="926491" r:id="rId1"/>
    <oleObject progId="Equation.3" shapeId="939039" r:id="rId2"/>
    <oleObject progId="Equation.3" shapeId="63601" r:id="rId3"/>
    <oleObject progId="Equation.3" shapeId="76710" r:id="rId4"/>
    <oleObject progId="Equation.3" shapeId="79935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S. Mills</dc:creator>
  <cp:keywords/>
  <dc:description/>
  <cp:lastModifiedBy>Harry Mills</cp:lastModifiedBy>
  <dcterms:created xsi:type="dcterms:W3CDTF">2009-11-15T04:03:57Z</dcterms:created>
  <dcterms:modified xsi:type="dcterms:W3CDTF">2011-10-27T17:17:53Z</dcterms:modified>
  <cp:category/>
  <cp:version/>
  <cp:contentType/>
  <cp:contentStatus/>
</cp:coreProperties>
</file>